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758DA382-2575-4162-BD12-ADCE703819E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<sst xmlns="http://schemas.openxmlformats.org/spreadsheetml/2006/main" count="183" uniqueCount="101">
  <si>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</si>
  <si>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</si>
  <si>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</si>
  <si>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</si>
  <si>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</si>
  <si>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</si>
  <si>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</si>
  <si>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</si>
  <si>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</si>
  <si>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</si>
  <si>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</si>
  <si>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</si>
  <si>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</si>
  <si>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</si>
  <si>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</si>
  <si>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</si>
  <si>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</si>
  <si>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</si>
  <si>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</si>
  <si>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</si>
  <si>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</si>
  <si>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</si>
  <si>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</si>
  <si>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</si>
  <si>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</si>
  <si>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</si>
  <si>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</si>
  <si>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</si>
  <si>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</si>
  <si>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</si>
  <si>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</si>
  <si>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</si>
  <si>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</si>
  <si>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</si>
  <si>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</si>
  <si>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</si>
  <si>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</si>
  <si>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</si>
  <si>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</si>
  <si>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</si>
  <si>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</si>
  <si>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</si>
  <si>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</si>
  <si>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</si>
  <si>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</si>
  <si>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</si>
  <si>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</si>
  <si>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</si>
  <si>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</si>
  <si>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</si>
  <si>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</si>
  <si>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</si>
  <si>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</si>
  <si>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</si>
  <si>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</si>
  <si>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</si>
  <si>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</si>
  <si>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</si>
  <si>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</si>
  <si>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</si>
  <si>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</si>
  <si>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</si>
  <si>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</si>
  <si>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</si>
  <si>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</si>
  <si>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</si>
  <si>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</si>
  <si>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</si>
  <si>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</si>
  <si>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</si>
  <si>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</si>
  <si>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</si>
  <si>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</si>
  <si>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</si>
  <si>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</si>
  <si>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</si>
  <si>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</si>
  <si>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</si>
  <si>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</si>
  <si>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</si>
  <si>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</si>
  <si>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</si>
  <si>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</si>
  <si>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</si>
  <si>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</si>
  <si>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</si>
  <si>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Shrub Carr</t>
  </si>
  <si>
    <t>Wet Meadow</t>
  </si>
  <si>
    <t>SW</t>
  </si>
  <si>
    <t>S1-22-57B</t>
  </si>
  <si>
    <t>Phalaris arundinacea, Typha angustifolia</t>
  </si>
  <si>
    <t>SE</t>
  </si>
  <si>
    <t>WETLAND ID: S1-22-57B</t>
  </si>
  <si>
    <t>E1Kr (5.6), S3/E1Kr (2.7)</t>
  </si>
  <si>
    <t>D. McNamara</t>
  </si>
  <si>
    <t>Phalaris arundinacea</t>
  </si>
  <si>
    <t>Typha angustifolia, Phalaris arundinacea</t>
  </si>
  <si>
    <t>Phalaris arundinacea, Calamagrostis canadensis, Solidago gigantea</t>
  </si>
  <si>
    <t>Acer negundo, Solidago gigantea, Typha angustifolia, Populus balsamifera, Rubus idaeus,</t>
  </si>
  <si>
    <t>Cornus alba, Salix petiolaris, Calamagrostis canadensis</t>
  </si>
  <si>
    <t>Salix petiolaris, Cornus alba, Typha angustifolia, Scirpus cyperinus, Rubus idaeus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</si>
</sst>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44" t="s">
        <v>89</v>
      </c>
      <c r="B4" s="8" t="s">
        <v>85</v>
      </c>
      <c r="C4" s="46" t="s">
        <v>93</v>
      </c>
      <c r="D4" s="43" t="s">
        <v>91</v>
      </c>
      <c r="E4" s="43" t="s">
        <v>88</v>
      </c>
      <c r="F4" s="8">
        <v>22</v>
      </c>
      <c r="G4" s="8" t="s">
        <v>78</v>
      </c>
      <c r="H4" s="8" t="s">
        <v>79</v>
      </c>
      <c r="I4" s="21" t="s">
        <v>80</v>
      </c>
      <c r="J4" s="22">
        <v>7.5579999999999998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4" t="s">
        <v>14</v>
      </c>
      <c r="E5" s="144"/>
      <c r="F5" s="144"/>
      <c r="G5" s="144"/>
      <c r="H5" s="145" t="s">
        <v>15</v>
      </c>
      <c r="I5" s="145"/>
      <c r="J5" s="146"/>
    </row>
    <row r="6" spans="1:10" ht="13.5" thickTop="1" x14ac:dyDescent="0.2">
      <c r="A6" s="154" t="s">
        <v>94</v>
      </c>
      <c r="B6" s="39">
        <v>45154</v>
      </c>
      <c r="C6" s="45" t="s">
        <v>86</v>
      </c>
      <c r="D6" s="139"/>
      <c r="E6" s="67"/>
      <c r="F6" s="67"/>
      <c r="G6" s="67"/>
      <c r="H6" s="67"/>
      <c r="I6" s="67"/>
      <c r="J6" s="147"/>
    </row>
    <row r="7" spans="1:10" x14ac:dyDescent="0.2">
      <c r="A7" s="4"/>
      <c r="B7" s="40"/>
      <c r="C7" s="45"/>
      <c r="D7" s="48"/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8"/>
      <c r="D8" s="139"/>
      <c r="E8" s="67"/>
      <c r="F8" s="67"/>
      <c r="G8" s="67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91"/>
      <c r="C12" s="16" t="s">
        <v>17</v>
      </c>
      <c r="D12" s="91" t="s">
        <v>18</v>
      </c>
      <c r="E12" s="91"/>
      <c r="F12" s="91"/>
      <c r="G12" s="91"/>
      <c r="H12" s="91"/>
      <c r="I12" s="142" t="s">
        <v>19</v>
      </c>
      <c r="J12" s="143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82</v>
      </c>
      <c r="J13" s="132"/>
    </row>
    <row r="14" spans="1:10" x14ac:dyDescent="0.2">
      <c r="A14" s="136" t="s">
        <v>22</v>
      </c>
      <c r="B14" s="137"/>
      <c r="C14" s="34"/>
      <c r="D14" s="47"/>
      <c r="E14" s="47"/>
      <c r="F14" s="47"/>
      <c r="G14" s="47"/>
      <c r="H14" s="47"/>
      <c r="I14" s="117"/>
      <c r="J14" s="118"/>
    </row>
    <row r="15" spans="1:10" x14ac:dyDescent="0.2">
      <c r="A15" s="13" t="s">
        <v>23</v>
      </c>
      <c r="B15" s="38">
        <v>0.7</v>
      </c>
      <c r="C15" s="34">
        <v>5</v>
      </c>
      <c r="D15" s="126" t="s">
        <v>81</v>
      </c>
      <c r="E15" s="47"/>
      <c r="F15" s="47"/>
      <c r="G15" s="47"/>
      <c r="H15" s="47"/>
      <c r="I15" s="119" t="s">
        <v>87</v>
      </c>
      <c r="J15" s="118"/>
    </row>
    <row r="16" spans="1:10" x14ac:dyDescent="0.2">
      <c r="A16" s="13" t="s">
        <v>24</v>
      </c>
      <c r="B16" s="38">
        <v>0.3</v>
      </c>
      <c r="C16" s="34">
        <v>5</v>
      </c>
      <c r="D16" s="126" t="s">
        <v>81</v>
      </c>
      <c r="E16" s="47"/>
      <c r="F16" s="47"/>
      <c r="G16" s="47"/>
      <c r="H16" s="47"/>
      <c r="I16" s="119" t="s">
        <v>86</v>
      </c>
      <c r="J16" s="118"/>
    </row>
    <row r="17" spans="1:10" x14ac:dyDescent="0.2">
      <c r="A17" s="13" t="s">
        <v>25</v>
      </c>
      <c r="B17" s="38"/>
      <c r="C17" s="34"/>
      <c r="D17" s="126"/>
      <c r="E17" s="47"/>
      <c r="F17" s="47"/>
      <c r="G17" s="47"/>
      <c r="H17" s="47"/>
      <c r="I17" s="119"/>
      <c r="J17" s="118"/>
    </row>
    <row r="18" spans="1:10" x14ac:dyDescent="0.2">
      <c r="A18" s="13" t="s">
        <v>26</v>
      </c>
      <c r="B18" s="38"/>
      <c r="C18" s="34"/>
      <c r="D18" s="47"/>
      <c r="E18" s="47"/>
      <c r="F18" s="47"/>
      <c r="G18" s="47"/>
      <c r="H18" s="47"/>
      <c r="I18" s="117"/>
      <c r="J18" s="118"/>
    </row>
    <row r="19" spans="1:10" x14ac:dyDescent="0.2">
      <c r="A19" s="136" t="s">
        <v>28</v>
      </c>
      <c r="B19" s="137"/>
      <c r="C19" s="34">
        <f>B74</f>
        <v>5</v>
      </c>
      <c r="D19" s="126" t="s">
        <v>81</v>
      </c>
      <c r="E19" s="47"/>
      <c r="F19" s="47"/>
      <c r="G19" s="47"/>
      <c r="H19" s="47"/>
      <c r="I19" s="117"/>
      <c r="J19" s="118"/>
    </row>
    <row r="20" spans="1:10" x14ac:dyDescent="0.2">
      <c r="A20" s="136" t="s">
        <v>29</v>
      </c>
      <c r="B20" s="137"/>
      <c r="C20" s="34">
        <f>B79</f>
        <v>3.6666666666666665</v>
      </c>
      <c r="D20" s="126" t="s">
        <v>81</v>
      </c>
      <c r="E20" s="47"/>
      <c r="F20" s="47"/>
      <c r="G20" s="47"/>
      <c r="H20" s="47"/>
      <c r="I20" s="117"/>
      <c r="J20" s="118"/>
    </row>
    <row r="21" spans="1:10" x14ac:dyDescent="0.2">
      <c r="A21" s="136" t="s">
        <v>33</v>
      </c>
      <c r="B21" s="137"/>
      <c r="C21" s="34">
        <f>B89</f>
        <v>4.1111111111111107</v>
      </c>
      <c r="D21" s="126" t="s">
        <v>81</v>
      </c>
      <c r="E21" s="47"/>
      <c r="F21" s="47"/>
      <c r="G21" s="47"/>
      <c r="H21" s="47"/>
      <c r="I21" s="117"/>
      <c r="J21" s="118"/>
    </row>
    <row r="22" spans="1:10" x14ac:dyDescent="0.2">
      <c r="A22" s="136" t="s">
        <v>30</v>
      </c>
      <c r="B22" s="137"/>
      <c r="C22" s="34">
        <f>B97</f>
        <v>5</v>
      </c>
      <c r="D22" s="126" t="s">
        <v>81</v>
      </c>
      <c r="E22" s="47"/>
      <c r="F22" s="47"/>
      <c r="G22" s="47"/>
      <c r="H22" s="47"/>
      <c r="I22" s="117"/>
      <c r="J22" s="118"/>
    </row>
    <row r="23" spans="1:10" x14ac:dyDescent="0.2">
      <c r="A23" s="136" t="s">
        <v>31</v>
      </c>
      <c r="B23" s="137"/>
      <c r="C23" s="34">
        <f>B105</f>
        <v>6.333333333333333</v>
      </c>
      <c r="D23" s="126" t="s">
        <v>81</v>
      </c>
      <c r="E23" s="47"/>
      <c r="F23" s="47"/>
      <c r="G23" s="47"/>
      <c r="H23" s="47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2.3333333333333335</v>
      </c>
      <c r="D24" s="138" t="s">
        <v>83</v>
      </c>
      <c r="E24" s="58"/>
      <c r="F24" s="58"/>
      <c r="G24" s="58"/>
      <c r="H24" s="58"/>
      <c r="I24" s="123"/>
      <c r="J24" s="124"/>
    </row>
    <row r="25" spans="1:10" x14ac:dyDescent="0.2">
      <c r="A25" s="135"/>
      <c r="B25" s="135"/>
      <c r="D25" s="135"/>
      <c r="E25" s="135"/>
      <c r="F25" s="135"/>
      <c r="G25" s="135"/>
      <c r="H25" s="135"/>
      <c r="I25" s="125"/>
      <c r="J25" s="125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10" t="s">
        <v>87</v>
      </c>
      <c r="C28" s="110"/>
      <c r="D28" s="102">
        <v>0.5</v>
      </c>
      <c r="E28" s="102"/>
      <c r="F28" s="102"/>
      <c r="G28" s="102"/>
      <c r="H28" s="102"/>
      <c r="I28" s="103" t="s">
        <v>81</v>
      </c>
      <c r="J28" s="104"/>
    </row>
    <row r="29" spans="1:10" x14ac:dyDescent="0.2">
      <c r="A29" s="19" t="s">
        <v>39</v>
      </c>
      <c r="B29" s="100" t="s">
        <v>97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100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05" t="s">
        <v>90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10" t="s">
        <v>86</v>
      </c>
      <c r="C34" s="111"/>
      <c r="D34" s="108">
        <v>0.5</v>
      </c>
      <c r="E34" s="108"/>
      <c r="F34" s="108"/>
      <c r="G34" s="108"/>
      <c r="H34" s="108"/>
      <c r="I34" s="103" t="s">
        <v>81</v>
      </c>
      <c r="J34" s="107"/>
    </row>
    <row r="35" spans="1:10" x14ac:dyDescent="0.2">
      <c r="A35" s="19" t="s">
        <v>39</v>
      </c>
      <c r="B35" s="100" t="s">
        <v>99</v>
      </c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 t="s">
        <v>98</v>
      </c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 t="s">
        <v>95</v>
      </c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 t="s">
        <v>96</v>
      </c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1"/>
      <c r="D40" s="108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1"/>
      <c r="C46" s="111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3" t="s">
        <v>92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1" t="s">
        <v>43</v>
      </c>
      <c r="C53" s="91"/>
      <c r="D53" s="91" t="s">
        <v>58</v>
      </c>
      <c r="E53" s="91"/>
      <c r="F53" s="91"/>
      <c r="G53" s="91"/>
      <c r="H53" s="92" t="s">
        <v>42</v>
      </c>
      <c r="I53" s="92"/>
      <c r="J53" s="93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4"/>
      <c r="F55" s="94"/>
      <c r="G55" s="82"/>
      <c r="H55" s="48" t="s">
        <v>82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4"/>
      <c r="F56" s="94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4"/>
      <c r="F57" s="94"/>
      <c r="G57" s="82"/>
      <c r="H57" s="48" t="s">
        <v>82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4"/>
      <c r="F58" s="94"/>
      <c r="G58" s="82"/>
      <c r="H58" s="48" t="s">
        <v>82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4"/>
      <c r="F59" s="94"/>
      <c r="G59" s="82"/>
      <c r="H59" s="48" t="s">
        <v>82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4"/>
      <c r="F60" s="94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4"/>
      <c r="F61" s="94"/>
      <c r="G61" s="82"/>
      <c r="H61" s="48" t="s">
        <v>82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4"/>
      <c r="F62" s="94"/>
      <c r="G62" s="82"/>
      <c r="H62" s="48" t="s">
        <v>82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4"/>
      <c r="F63" s="94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4"/>
      <c r="F64" s="94"/>
      <c r="G64" s="82"/>
      <c r="H64" s="48" t="s">
        <v>82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4"/>
      <c r="F65" s="94"/>
      <c r="G65" s="82"/>
      <c r="H65" s="48" t="s">
        <v>82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4"/>
      <c r="F66" s="94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4"/>
      <c r="F67" s="94"/>
      <c r="G67" s="82"/>
      <c r="H67" s="48" t="s">
        <v>82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5"/>
      <c r="F68" s="95"/>
      <c r="G68" s="84"/>
      <c r="H68" s="48" t="s">
        <v>82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5</v>
      </c>
      <c r="C70" s="47"/>
      <c r="D70" s="48" t="s">
        <v>81</v>
      </c>
      <c r="E70" s="48"/>
      <c r="F70" s="48"/>
      <c r="G70" s="48"/>
      <c r="H70" s="48"/>
      <c r="I70" s="85" t="s">
        <v>87</v>
      </c>
      <c r="J70" s="86"/>
    </row>
    <row r="71" spans="1:10" x14ac:dyDescent="0.2">
      <c r="A71" s="3" t="s">
        <v>54</v>
      </c>
      <c r="B71" s="47">
        <v>5</v>
      </c>
      <c r="C71" s="47"/>
      <c r="D71" s="96" t="s">
        <v>81</v>
      </c>
      <c r="E71" s="48"/>
      <c r="F71" s="48"/>
      <c r="G71" s="48"/>
      <c r="H71" s="48"/>
      <c r="I71" s="85" t="s">
        <v>86</v>
      </c>
      <c r="J71" s="86"/>
    </row>
    <row r="72" spans="1:10" x14ac:dyDescent="0.2">
      <c r="A72" s="3" t="s">
        <v>55</v>
      </c>
      <c r="B72" s="47"/>
      <c r="C72" s="47"/>
      <c r="D72" s="96"/>
      <c r="E72" s="48"/>
      <c r="F72" s="48"/>
      <c r="G72" s="48"/>
      <c r="H72" s="48"/>
      <c r="I72" s="85"/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90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71" t="s">
        <v>81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81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1</v>
      </c>
      <c r="C77" s="47"/>
      <c r="D77" s="48" t="s">
        <v>83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96" t="s">
        <v>81</v>
      </c>
      <c r="E78" s="48"/>
      <c r="F78" s="48"/>
      <c r="G78" s="48"/>
      <c r="H78" s="48"/>
      <c r="I78" s="76"/>
      <c r="J78" s="77"/>
    </row>
    <row r="79" spans="1:10" ht="13.5" thickBot="1" x14ac:dyDescent="0.25">
      <c r="A79" s="28" t="s">
        <v>59</v>
      </c>
      <c r="B79" s="70">
        <f>(B76+B77+B78)/3</f>
        <v>3.6666666666666665</v>
      </c>
      <c r="C79" s="70"/>
      <c r="D79" s="155" t="s">
        <v>81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67" t="s">
        <v>81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3.6666666666666665</v>
      </c>
      <c r="C82" s="47"/>
      <c r="D82" s="48" t="s">
        <v>83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5</v>
      </c>
      <c r="C83" s="47"/>
      <c r="D83" s="48" t="s">
        <v>81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v>1</v>
      </c>
      <c r="C84" s="47"/>
      <c r="D84" s="48" t="s">
        <v>83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48" t="s">
        <v>81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5</v>
      </c>
      <c r="C86" s="47"/>
      <c r="D86" s="48" t="s">
        <v>81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5</v>
      </c>
      <c r="C87" s="47"/>
      <c r="D87" s="48" t="s">
        <v>81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1</v>
      </c>
      <c r="C88" s="47"/>
      <c r="D88" s="48" t="s">
        <v>83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8" t="s">
        <v>59</v>
      </c>
      <c r="B89" s="70">
        <f>(B81+B82+(B83+B84+B85+B86+B87+B88)/6)/3</f>
        <v>4.1111111111111107</v>
      </c>
      <c r="C89" s="70"/>
      <c r="D89" s="71" t="s">
        <v>81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81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9</v>
      </c>
      <c r="C92" s="47"/>
      <c r="D92" s="96" t="s">
        <v>84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5</v>
      </c>
      <c r="C93" s="47"/>
      <c r="D93" s="96" t="s">
        <v>81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5</v>
      </c>
      <c r="C94" s="47"/>
      <c r="D94" s="48" t="s">
        <v>81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v>5</v>
      </c>
      <c r="C95" s="47"/>
      <c r="D95" s="96" t="s">
        <v>81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83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</v>
      </c>
      <c r="C97" s="58"/>
      <c r="D97" s="59" t="s">
        <v>81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5</v>
      </c>
      <c r="C99" s="66"/>
      <c r="D99" s="139" t="s">
        <v>81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5</v>
      </c>
      <c r="C100" s="47"/>
      <c r="D100" s="48" t="s">
        <v>81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v>9</v>
      </c>
      <c r="C101" s="47"/>
      <c r="D101" s="96" t="s">
        <v>84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v>5</v>
      </c>
      <c r="C102" s="47"/>
      <c r="D102" s="96" t="s">
        <v>81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v>5</v>
      </c>
      <c r="C103" s="47"/>
      <c r="D103" s="48" t="s">
        <v>81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84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6.333333333333333</v>
      </c>
      <c r="C105" s="70"/>
      <c r="D105" s="71" t="s">
        <v>81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77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83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5</v>
      </c>
      <c r="C108" s="47"/>
      <c r="D108" s="48" t="s">
        <v>81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83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2.3333333333333335</v>
      </c>
      <c r="C110" s="58"/>
      <c r="D110" s="59" t="s">
        <v>83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76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2018-06-24T19:55:00Z</cp:lastPrinted>
  <dcterms:created xsi:type="dcterms:W3CDTF">2006-11-20T18:19:50Z</dcterms:created>
  <dcterms:modified xsi:type="dcterms:W3CDTF">2024-03-01T17:25:18Z</dcterms:modified>
</cp:coreProperties>
</file>