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4E588191-0272-454A-8DEA-5DBB29E84FC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<sst xmlns="http://schemas.openxmlformats.org/spreadsheetml/2006/main" count="175" uniqueCount="98">
  <si>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</si>
  <si>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</si>
  <si>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</si>
  <si>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</si>
  <si>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</si>
  <si>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</si>
  <si>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</si>
  <si>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</si>
  <si>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</si>
  <si>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</si>
  <si>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</si>
  <si>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</si>
  <si>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</si>
  <si>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</si>
  <si>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</si>
  <si>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</si>
  <si>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</si>
  <si>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</si>
  <si>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</si>
  <si>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</si>
  <si>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</si>
  <si>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</si>
  <si>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</si>
  <si>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</si>
  <si>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</si>
  <si>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</si>
  <si>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</si>
  <si>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</si>
  <si>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</si>
  <si>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</si>
  <si>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</si>
  <si>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</si>
  <si>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</si>
  <si>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</si>
  <si>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</si>
  <si>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</si>
  <si>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</si>
  <si>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</si>
  <si>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</si>
  <si>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</si>
  <si>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</si>
  <si>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</si>
  <si>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</si>
  <si>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</si>
  <si>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</si>
  <si>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</si>
  <si>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</si>
  <si>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</si>
  <si>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</si>
  <si>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</si>
  <si>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</si>
  <si>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</si>
  <si>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</si>
  <si>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</si>
  <si>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</si>
  <si>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</si>
  <si>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</si>
  <si>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</si>
  <si>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</si>
  <si>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</si>
  <si>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</si>
  <si>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</si>
  <si>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</si>
  <si>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</si>
  <si>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</si>
  <si>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</si>
  <si>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</si>
  <si>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</si>
  <si>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</si>
  <si>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</si>
  <si>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</si>
  <si>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</si>
  <si>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</si>
  <si>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</si>
  <si>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</si>
  <si>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</si>
  <si>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</si>
  <si>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</si>
  <si>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</si>
  <si>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</si>
  <si>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</si>
  <si>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</si>
  <si>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</si>
  <si>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Wet Meadow</t>
  </si>
  <si>
    <t>Not Mapped</t>
  </si>
  <si>
    <t>St. Louis River</t>
  </si>
  <si>
    <t xml:space="preserve">No </t>
  </si>
  <si>
    <t>49N</t>
  </si>
  <si>
    <t>14W</t>
  </si>
  <si>
    <t>NW</t>
  </si>
  <si>
    <t>SW</t>
  </si>
  <si>
    <t>S3-13-01B</t>
  </si>
  <si>
    <t>WETLAND ID: S3-13-01B</t>
  </si>
  <si>
    <t>D. McNamara</t>
  </si>
  <si>
    <t>9.27.23</t>
  </si>
  <si>
    <t>Solidago gigantea, Cirsium arvense, Poa pratensis, Salix interior, Phleum pratense</t>
  </si>
  <si>
    <t>Phalaris arundinacea, Poa pratensis, Cirsium arvense, Phleum pratense, Symphytum asperum</t>
  </si>
  <si>
    <t>Phalaris arundinacea, Symphytum asperum, Juncus balticus, Juncus effusus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</si>
</sst>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44" t="s">
        <v>91</v>
      </c>
      <c r="B4" s="8" t="s">
        <v>85</v>
      </c>
      <c r="C4" s="46" t="s">
        <v>84</v>
      </c>
      <c r="D4" s="43" t="s">
        <v>89</v>
      </c>
      <c r="E4" s="43" t="s">
        <v>90</v>
      </c>
      <c r="F4" s="8">
        <v>13</v>
      </c>
      <c r="G4" s="8" t="s">
        <v>87</v>
      </c>
      <c r="H4" s="8" t="s">
        <v>88</v>
      </c>
      <c r="I4" s="21" t="s">
        <v>78</v>
      </c>
      <c r="J4" s="22">
        <v>0.32300000000000001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4" t="s">
        <v>14</v>
      </c>
      <c r="E5" s="144"/>
      <c r="F5" s="144"/>
      <c r="G5" s="144"/>
      <c r="H5" s="145" t="s">
        <v>15</v>
      </c>
      <c r="I5" s="145"/>
      <c r="J5" s="146"/>
    </row>
    <row r="6" spans="1:10" ht="13.5" thickTop="1" x14ac:dyDescent="0.2">
      <c r="A6" s="7" t="s">
        <v>93</v>
      </c>
      <c r="B6" s="39" t="s">
        <v>94</v>
      </c>
      <c r="C6" s="8" t="s">
        <v>83</v>
      </c>
      <c r="D6" s="139" t="s">
        <v>91</v>
      </c>
      <c r="E6" s="67"/>
      <c r="F6" s="67"/>
      <c r="G6" s="67"/>
      <c r="H6" s="67"/>
      <c r="I6" s="67"/>
      <c r="J6" s="147"/>
    </row>
    <row r="7" spans="1:10" x14ac:dyDescent="0.2">
      <c r="A7" s="4"/>
      <c r="B7" s="40"/>
      <c r="C7" s="45"/>
      <c r="D7" s="48"/>
      <c r="E7" s="48"/>
      <c r="F7" s="48"/>
      <c r="G7" s="48"/>
      <c r="H7" s="48"/>
      <c r="I7" s="48"/>
      <c r="J7" s="89"/>
    </row>
    <row r="8" spans="1:10" x14ac:dyDescent="0.2">
      <c r="A8" s="4"/>
      <c r="B8" s="3"/>
      <c r="C8" s="8"/>
      <c r="D8" s="139"/>
      <c r="E8" s="67"/>
      <c r="F8" s="67"/>
      <c r="G8" s="67"/>
      <c r="H8" s="48"/>
      <c r="I8" s="48"/>
      <c r="J8" s="89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140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1" t="s">
        <v>20</v>
      </c>
      <c r="B12" s="91"/>
      <c r="C12" s="16" t="s">
        <v>17</v>
      </c>
      <c r="D12" s="91" t="s">
        <v>18</v>
      </c>
      <c r="E12" s="91"/>
      <c r="F12" s="91"/>
      <c r="G12" s="91"/>
      <c r="H12" s="91"/>
      <c r="I12" s="142" t="s">
        <v>19</v>
      </c>
      <c r="J12" s="143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80</v>
      </c>
      <c r="J13" s="132"/>
    </row>
    <row r="14" spans="1:10" x14ac:dyDescent="0.2">
      <c r="A14" s="136" t="s">
        <v>22</v>
      </c>
      <c r="B14" s="137"/>
      <c r="C14" s="34"/>
      <c r="D14" s="47"/>
      <c r="E14" s="47"/>
      <c r="F14" s="47"/>
      <c r="G14" s="47"/>
      <c r="H14" s="47"/>
      <c r="I14" s="117"/>
      <c r="J14" s="118"/>
    </row>
    <row r="15" spans="1:10" x14ac:dyDescent="0.2">
      <c r="A15" s="13" t="s">
        <v>23</v>
      </c>
      <c r="B15" s="38">
        <v>1</v>
      </c>
      <c r="C15" s="34">
        <v>1</v>
      </c>
      <c r="D15" s="126" t="s">
        <v>81</v>
      </c>
      <c r="E15" s="47"/>
      <c r="F15" s="47"/>
      <c r="G15" s="47"/>
      <c r="H15" s="47"/>
      <c r="I15" s="119" t="s">
        <v>83</v>
      </c>
      <c r="J15" s="118"/>
    </row>
    <row r="16" spans="1:10" x14ac:dyDescent="0.2">
      <c r="A16" s="13" t="s">
        <v>24</v>
      </c>
      <c r="B16" s="38"/>
      <c r="C16" s="34"/>
      <c r="D16" s="126"/>
      <c r="E16" s="47"/>
      <c r="F16" s="47"/>
      <c r="G16" s="47"/>
      <c r="H16" s="47"/>
      <c r="I16" s="119"/>
      <c r="J16" s="118"/>
    </row>
    <row r="17" spans="1:10" x14ac:dyDescent="0.2">
      <c r="A17" s="13" t="s">
        <v>25</v>
      </c>
      <c r="B17" s="38"/>
      <c r="C17" s="34"/>
      <c r="D17" s="126"/>
      <c r="E17" s="47"/>
      <c r="F17" s="47"/>
      <c r="G17" s="47"/>
      <c r="H17" s="47"/>
      <c r="I17" s="119"/>
      <c r="J17" s="118"/>
    </row>
    <row r="18" spans="1:10" x14ac:dyDescent="0.2">
      <c r="A18" s="13" t="s">
        <v>26</v>
      </c>
      <c r="B18" s="38"/>
      <c r="C18" s="34"/>
      <c r="D18" s="47"/>
      <c r="E18" s="47"/>
      <c r="F18" s="47"/>
      <c r="G18" s="47"/>
      <c r="H18" s="47"/>
      <c r="I18" s="117"/>
      <c r="J18" s="118"/>
    </row>
    <row r="19" spans="1:10" x14ac:dyDescent="0.2">
      <c r="A19" s="136" t="s">
        <v>28</v>
      </c>
      <c r="B19" s="137"/>
      <c r="C19" s="34">
        <f>B74</f>
        <v>1</v>
      </c>
      <c r="D19" s="126" t="s">
        <v>81</v>
      </c>
      <c r="E19" s="47"/>
      <c r="F19" s="47"/>
      <c r="G19" s="47"/>
      <c r="H19" s="47"/>
      <c r="I19" s="117"/>
      <c r="J19" s="118"/>
    </row>
    <row r="20" spans="1:10" x14ac:dyDescent="0.2">
      <c r="A20" s="136" t="s">
        <v>29</v>
      </c>
      <c r="B20" s="137"/>
      <c r="C20" s="34">
        <f>B79</f>
        <v>3.6666666666666665</v>
      </c>
      <c r="D20" s="126" t="s">
        <v>79</v>
      </c>
      <c r="E20" s="47"/>
      <c r="F20" s="47"/>
      <c r="G20" s="47"/>
      <c r="H20" s="47"/>
      <c r="I20" s="117"/>
      <c r="J20" s="118"/>
    </row>
    <row r="21" spans="1:10" x14ac:dyDescent="0.2">
      <c r="A21" s="136" t="s">
        <v>33</v>
      </c>
      <c r="B21" s="137"/>
      <c r="C21" s="34">
        <f>B89</f>
        <v>2.1111111111111112</v>
      </c>
      <c r="D21" s="126" t="s">
        <v>81</v>
      </c>
      <c r="E21" s="47"/>
      <c r="F21" s="47"/>
      <c r="G21" s="47"/>
      <c r="H21" s="47"/>
      <c r="I21" s="117"/>
      <c r="J21" s="118"/>
    </row>
    <row r="22" spans="1:10" x14ac:dyDescent="0.2">
      <c r="A22" s="136" t="s">
        <v>30</v>
      </c>
      <c r="B22" s="137"/>
      <c r="C22" s="34">
        <f>B97</f>
        <v>5.666666666666667</v>
      </c>
      <c r="D22" s="126" t="s">
        <v>79</v>
      </c>
      <c r="E22" s="47"/>
      <c r="F22" s="47"/>
      <c r="G22" s="47"/>
      <c r="H22" s="47"/>
      <c r="I22" s="117"/>
      <c r="J22" s="118"/>
    </row>
    <row r="23" spans="1:10" x14ac:dyDescent="0.2">
      <c r="A23" s="136" t="s">
        <v>31</v>
      </c>
      <c r="B23" s="137"/>
      <c r="C23" s="34">
        <f>B105</f>
        <v>7</v>
      </c>
      <c r="D23" s="126" t="s">
        <v>82</v>
      </c>
      <c r="E23" s="47"/>
      <c r="F23" s="47"/>
      <c r="G23" s="47"/>
      <c r="H23" s="47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5</v>
      </c>
      <c r="D24" s="138" t="s">
        <v>79</v>
      </c>
      <c r="E24" s="58"/>
      <c r="F24" s="58"/>
      <c r="G24" s="58"/>
      <c r="H24" s="58"/>
      <c r="I24" s="123"/>
      <c r="J24" s="124"/>
    </row>
    <row r="25" spans="1:10" x14ac:dyDescent="0.2">
      <c r="A25" s="135"/>
      <c r="B25" s="135"/>
      <c r="D25" s="135"/>
      <c r="E25" s="135"/>
      <c r="F25" s="135"/>
      <c r="G25" s="135"/>
      <c r="H25" s="135"/>
      <c r="I25" s="125"/>
      <c r="J25" s="125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10" t="s">
        <v>83</v>
      </c>
      <c r="C28" s="110"/>
      <c r="D28" s="102">
        <v>1</v>
      </c>
      <c r="E28" s="102"/>
      <c r="F28" s="102"/>
      <c r="G28" s="102"/>
      <c r="H28" s="102"/>
      <c r="I28" s="103" t="s">
        <v>81</v>
      </c>
      <c r="J28" s="104"/>
    </row>
    <row r="29" spans="1:10" x14ac:dyDescent="0.2">
      <c r="A29" s="19" t="s">
        <v>39</v>
      </c>
      <c r="B29" s="100" t="s">
        <v>97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95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05" t="s">
        <v>96</v>
      </c>
      <c r="C33" s="105"/>
      <c r="D33" s="105"/>
      <c r="E33" s="105"/>
      <c r="F33" s="105"/>
      <c r="G33" s="105"/>
      <c r="H33" s="105"/>
      <c r="I33" s="105"/>
      <c r="J33" s="106"/>
    </row>
    <row r="34" spans="1:10" ht="14.25" thickTop="1" thickBot="1" x14ac:dyDescent="0.25">
      <c r="A34" s="20" t="s">
        <v>38</v>
      </c>
      <c r="B34" s="110"/>
      <c r="C34" s="111"/>
      <c r="D34" s="108"/>
      <c r="E34" s="108"/>
      <c r="F34" s="108"/>
      <c r="G34" s="108"/>
      <c r="H34" s="108"/>
      <c r="I34" s="103"/>
      <c r="J34" s="107"/>
    </row>
    <row r="35" spans="1:10" x14ac:dyDescent="0.2">
      <c r="A35" s="19" t="s">
        <v>39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/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10"/>
      <c r="C40" s="111"/>
      <c r="D40" s="108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11"/>
      <c r="C46" s="111"/>
      <c r="D46" s="108"/>
      <c r="E46" s="108"/>
      <c r="F46" s="108"/>
      <c r="G46" s="108"/>
      <c r="H46" s="108"/>
      <c r="I46" s="109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3" t="s">
        <v>92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1" t="s">
        <v>43</v>
      </c>
      <c r="C53" s="91"/>
      <c r="D53" s="91" t="s">
        <v>58</v>
      </c>
      <c r="E53" s="91"/>
      <c r="F53" s="91"/>
      <c r="G53" s="91"/>
      <c r="H53" s="92" t="s">
        <v>42</v>
      </c>
      <c r="I53" s="92"/>
      <c r="J53" s="93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1"/>
      <c r="C55" s="82"/>
      <c r="D55" s="81"/>
      <c r="E55" s="94"/>
      <c r="F55" s="94"/>
      <c r="G55" s="82"/>
      <c r="H55" s="48" t="s">
        <v>80</v>
      </c>
      <c r="I55" s="48"/>
      <c r="J55" s="89"/>
    </row>
    <row r="56" spans="1:10" x14ac:dyDescent="0.2">
      <c r="A56" s="25" t="s">
        <v>46</v>
      </c>
      <c r="B56" s="81"/>
      <c r="C56" s="82"/>
      <c r="D56" s="81"/>
      <c r="E56" s="94"/>
      <c r="F56" s="94"/>
      <c r="G56" s="82"/>
      <c r="H56" s="97"/>
      <c r="I56" s="97"/>
      <c r="J56" s="98"/>
    </row>
    <row r="57" spans="1:10" x14ac:dyDescent="0.2">
      <c r="A57" s="26" t="s">
        <v>47</v>
      </c>
      <c r="B57" s="81"/>
      <c r="C57" s="82"/>
      <c r="D57" s="81"/>
      <c r="E57" s="94"/>
      <c r="F57" s="94"/>
      <c r="G57" s="82"/>
      <c r="H57" s="48" t="s">
        <v>86</v>
      </c>
      <c r="I57" s="48"/>
      <c r="J57" s="89"/>
    </row>
    <row r="58" spans="1:10" x14ac:dyDescent="0.2">
      <c r="A58" s="26" t="s">
        <v>48</v>
      </c>
      <c r="B58" s="81"/>
      <c r="C58" s="82"/>
      <c r="D58" s="81"/>
      <c r="E58" s="94"/>
      <c r="F58" s="94"/>
      <c r="G58" s="82"/>
      <c r="H58" s="48" t="s">
        <v>86</v>
      </c>
      <c r="I58" s="48"/>
      <c r="J58" s="89"/>
    </row>
    <row r="59" spans="1:10" x14ac:dyDescent="0.2">
      <c r="A59" s="25" t="s">
        <v>49</v>
      </c>
      <c r="B59" s="81"/>
      <c r="C59" s="82"/>
      <c r="D59" s="81"/>
      <c r="E59" s="94"/>
      <c r="F59" s="94"/>
      <c r="G59" s="82"/>
      <c r="H59" s="48" t="s">
        <v>86</v>
      </c>
      <c r="I59" s="48"/>
      <c r="J59" s="89"/>
    </row>
    <row r="60" spans="1:10" x14ac:dyDescent="0.2">
      <c r="A60" s="25" t="s">
        <v>50</v>
      </c>
      <c r="B60" s="81"/>
      <c r="C60" s="82"/>
      <c r="D60" s="81"/>
      <c r="E60" s="94"/>
      <c r="F60" s="94"/>
      <c r="G60" s="82"/>
      <c r="H60" s="97"/>
      <c r="I60" s="97"/>
      <c r="J60" s="98"/>
    </row>
    <row r="61" spans="1:10" x14ac:dyDescent="0.2">
      <c r="A61" s="26" t="s">
        <v>47</v>
      </c>
      <c r="B61" s="81"/>
      <c r="C61" s="82"/>
      <c r="D61" s="81"/>
      <c r="E61" s="94"/>
      <c r="F61" s="94"/>
      <c r="G61" s="82"/>
      <c r="H61" s="48" t="s">
        <v>80</v>
      </c>
      <c r="I61" s="48"/>
      <c r="J61" s="89"/>
    </row>
    <row r="62" spans="1:10" x14ac:dyDescent="0.2">
      <c r="A62" s="26" t="s">
        <v>48</v>
      </c>
      <c r="B62" s="81"/>
      <c r="C62" s="82"/>
      <c r="D62" s="81"/>
      <c r="E62" s="94"/>
      <c r="F62" s="94"/>
      <c r="G62" s="82"/>
      <c r="H62" s="48" t="s">
        <v>80</v>
      </c>
      <c r="I62" s="48"/>
      <c r="J62" s="89"/>
    </row>
    <row r="63" spans="1:10" x14ac:dyDescent="0.2">
      <c r="A63" s="25" t="s">
        <v>51</v>
      </c>
      <c r="B63" s="81"/>
      <c r="C63" s="82"/>
      <c r="D63" s="81"/>
      <c r="E63" s="94"/>
      <c r="F63" s="94"/>
      <c r="G63" s="82"/>
      <c r="H63" s="97"/>
      <c r="I63" s="97"/>
      <c r="J63" s="98"/>
    </row>
    <row r="64" spans="1:10" x14ac:dyDescent="0.2">
      <c r="A64" s="26" t="s">
        <v>47</v>
      </c>
      <c r="B64" s="81"/>
      <c r="C64" s="82"/>
      <c r="D64" s="81"/>
      <c r="E64" s="94"/>
      <c r="F64" s="94"/>
      <c r="G64" s="82"/>
      <c r="H64" s="48" t="s">
        <v>80</v>
      </c>
      <c r="I64" s="48"/>
      <c r="J64" s="89"/>
    </row>
    <row r="65" spans="1:10" x14ac:dyDescent="0.2">
      <c r="A65" s="26" t="s">
        <v>48</v>
      </c>
      <c r="B65" s="81"/>
      <c r="C65" s="82"/>
      <c r="D65" s="81"/>
      <c r="E65" s="94"/>
      <c r="F65" s="94"/>
      <c r="G65" s="82"/>
      <c r="H65" s="48" t="s">
        <v>80</v>
      </c>
      <c r="I65" s="48"/>
      <c r="J65" s="89"/>
    </row>
    <row r="66" spans="1:10" x14ac:dyDescent="0.2">
      <c r="A66" s="25" t="s">
        <v>52</v>
      </c>
      <c r="B66" s="81"/>
      <c r="C66" s="82"/>
      <c r="D66" s="81"/>
      <c r="E66" s="94"/>
      <c r="F66" s="94"/>
      <c r="G66" s="82"/>
      <c r="H66" s="97"/>
      <c r="I66" s="97"/>
      <c r="J66" s="98"/>
    </row>
    <row r="67" spans="1:10" x14ac:dyDescent="0.2">
      <c r="A67" s="26" t="s">
        <v>47</v>
      </c>
      <c r="B67" s="81"/>
      <c r="C67" s="82"/>
      <c r="D67" s="81"/>
      <c r="E67" s="94"/>
      <c r="F67" s="94"/>
      <c r="G67" s="82"/>
      <c r="H67" s="48" t="s">
        <v>80</v>
      </c>
      <c r="I67" s="48"/>
      <c r="J67" s="89"/>
    </row>
    <row r="68" spans="1:10" ht="13.5" thickBot="1" x14ac:dyDescent="0.25">
      <c r="A68" s="27" t="s">
        <v>48</v>
      </c>
      <c r="B68" s="83"/>
      <c r="C68" s="84"/>
      <c r="D68" s="83"/>
      <c r="E68" s="95"/>
      <c r="F68" s="95"/>
      <c r="G68" s="84"/>
      <c r="H68" s="48" t="s">
        <v>80</v>
      </c>
      <c r="I68" s="48"/>
      <c r="J68" s="89"/>
    </row>
    <row r="69" spans="1:10" s="2" customFormat="1" ht="16.5" thickBot="1" x14ac:dyDescent="0.3">
      <c r="A69" s="78" t="s">
        <v>34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x14ac:dyDescent="0.2">
      <c r="A70" s="3" t="s">
        <v>53</v>
      </c>
      <c r="B70" s="47">
        <v>1</v>
      </c>
      <c r="C70" s="47"/>
      <c r="D70" s="48" t="s">
        <v>81</v>
      </c>
      <c r="E70" s="48"/>
      <c r="F70" s="48"/>
      <c r="G70" s="48"/>
      <c r="H70" s="48"/>
      <c r="I70" s="85" t="s">
        <v>83</v>
      </c>
      <c r="J70" s="86"/>
    </row>
    <row r="71" spans="1:10" x14ac:dyDescent="0.2">
      <c r="A71" s="3" t="s">
        <v>54</v>
      </c>
      <c r="B71" s="47"/>
      <c r="C71" s="47"/>
      <c r="D71" s="96"/>
      <c r="E71" s="48"/>
      <c r="F71" s="48"/>
      <c r="G71" s="48"/>
      <c r="H71" s="48"/>
      <c r="I71" s="85"/>
      <c r="J71" s="86"/>
    </row>
    <row r="72" spans="1:10" x14ac:dyDescent="0.2">
      <c r="A72" s="3" t="s">
        <v>55</v>
      </c>
      <c r="B72" s="47"/>
      <c r="C72" s="47"/>
      <c r="D72" s="96"/>
      <c r="E72" s="48"/>
      <c r="F72" s="48"/>
      <c r="G72" s="48"/>
      <c r="H72" s="48"/>
      <c r="I72" s="85"/>
      <c r="J72" s="86"/>
    </row>
    <row r="73" spans="1:10" x14ac:dyDescent="0.2">
      <c r="A73" s="3" t="s">
        <v>56</v>
      </c>
      <c r="B73" s="47"/>
      <c r="C73" s="47"/>
      <c r="D73" s="48"/>
      <c r="E73" s="48"/>
      <c r="F73" s="48"/>
      <c r="G73" s="48"/>
      <c r="H73" s="48"/>
      <c r="I73" s="90"/>
      <c r="J73" s="86"/>
    </row>
    <row r="74" spans="1:10" ht="13.5" thickBot="1" x14ac:dyDescent="0.25">
      <c r="A74" s="28" t="s">
        <v>59</v>
      </c>
      <c r="B74" s="70">
        <f>(B70*D28)+(B71*D34)+(B72*D40)+(B73*D46)</f>
        <v>1</v>
      </c>
      <c r="C74" s="70"/>
      <c r="D74" s="71" t="s">
        <v>81</v>
      </c>
      <c r="E74" s="71"/>
      <c r="F74" s="71"/>
      <c r="G74" s="71"/>
      <c r="H74" s="71"/>
      <c r="I74" s="87" t="s">
        <v>57</v>
      </c>
      <c r="J74" s="88"/>
    </row>
    <row r="75" spans="1:10" s="2" customFormat="1" ht="16.5" thickBot="1" x14ac:dyDescent="0.3">
      <c r="A75" s="78" t="s">
        <v>60</v>
      </c>
      <c r="B75" s="79"/>
      <c r="C75" s="79"/>
      <c r="D75" s="79"/>
      <c r="E75" s="79"/>
      <c r="F75" s="79"/>
      <c r="G75" s="79"/>
      <c r="H75" s="79"/>
      <c r="I75" s="79"/>
      <c r="J75" s="80"/>
    </row>
    <row r="76" spans="1:10" x14ac:dyDescent="0.2">
      <c r="A76" s="7">
        <v>4</v>
      </c>
      <c r="B76" s="66">
        <v>5</v>
      </c>
      <c r="C76" s="66"/>
      <c r="D76" s="67" t="s">
        <v>79</v>
      </c>
      <c r="E76" s="67"/>
      <c r="F76" s="67"/>
      <c r="G76" s="67"/>
      <c r="H76" s="67"/>
      <c r="I76" s="76"/>
      <c r="J76" s="77"/>
    </row>
    <row r="77" spans="1:10" x14ac:dyDescent="0.2">
      <c r="A77" s="4">
        <v>5</v>
      </c>
      <c r="B77" s="47">
        <v>1</v>
      </c>
      <c r="C77" s="47"/>
      <c r="D77" s="48" t="s">
        <v>81</v>
      </c>
      <c r="E77" s="48"/>
      <c r="F77" s="48"/>
      <c r="G77" s="48"/>
      <c r="H77" s="48"/>
      <c r="I77" s="72"/>
      <c r="J77" s="73"/>
    </row>
    <row r="78" spans="1:10" x14ac:dyDescent="0.2">
      <c r="A78" s="4">
        <v>6</v>
      </c>
      <c r="B78" s="47">
        <v>5</v>
      </c>
      <c r="C78" s="47"/>
      <c r="D78" s="48" t="s">
        <v>79</v>
      </c>
      <c r="E78" s="48"/>
      <c r="F78" s="48"/>
      <c r="G78" s="48"/>
      <c r="H78" s="48"/>
      <c r="I78" s="76"/>
      <c r="J78" s="77"/>
    </row>
    <row r="79" spans="1:10" ht="13.5" thickBot="1" x14ac:dyDescent="0.25">
      <c r="A79" s="28" t="s">
        <v>59</v>
      </c>
      <c r="B79" s="70">
        <f>(B76+B77+B78)/3</f>
        <v>3.6666666666666665</v>
      </c>
      <c r="C79" s="70"/>
      <c r="D79" s="71" t="s">
        <v>79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8" t="s">
        <v>62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0" x14ac:dyDescent="0.2">
      <c r="A81" s="7">
        <v>7</v>
      </c>
      <c r="B81" s="66">
        <f>B74</f>
        <v>1</v>
      </c>
      <c r="C81" s="66"/>
      <c r="D81" s="67" t="s">
        <v>81</v>
      </c>
      <c r="E81" s="67"/>
      <c r="F81" s="67"/>
      <c r="G81" s="67"/>
      <c r="H81" s="67"/>
      <c r="I81" s="68"/>
      <c r="J81" s="69"/>
    </row>
    <row r="82" spans="1:10" x14ac:dyDescent="0.2">
      <c r="A82" s="4">
        <v>8</v>
      </c>
      <c r="B82" s="47">
        <f>B79</f>
        <v>3.6666666666666665</v>
      </c>
      <c r="C82" s="47"/>
      <c r="D82" s="48" t="s">
        <v>79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7">
        <v>1</v>
      </c>
      <c r="C83" s="47"/>
      <c r="D83" s="48" t="s">
        <v>81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7">
        <v>1</v>
      </c>
      <c r="C84" s="47"/>
      <c r="D84" s="48" t="s">
        <v>81</v>
      </c>
      <c r="E84" s="48"/>
      <c r="F84" s="48"/>
      <c r="G84" s="48"/>
      <c r="H84" s="48"/>
      <c r="I84" s="72"/>
      <c r="J84" s="73"/>
    </row>
    <row r="85" spans="1:10" x14ac:dyDescent="0.2">
      <c r="A85" s="4">
        <v>11</v>
      </c>
      <c r="B85" s="47">
        <v>5</v>
      </c>
      <c r="C85" s="47"/>
      <c r="D85" s="48" t="s">
        <v>79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7">
        <v>1</v>
      </c>
      <c r="C86" s="47"/>
      <c r="D86" s="48" t="s">
        <v>81</v>
      </c>
      <c r="E86" s="48"/>
      <c r="F86" s="48"/>
      <c r="G86" s="48"/>
      <c r="H86" s="48"/>
      <c r="I86" s="49"/>
      <c r="J86" s="50"/>
    </row>
    <row r="87" spans="1:10" x14ac:dyDescent="0.2">
      <c r="A87" s="4">
        <v>13</v>
      </c>
      <c r="B87" s="47">
        <v>1</v>
      </c>
      <c r="C87" s="47"/>
      <c r="D87" s="48" t="s">
        <v>81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7">
        <v>1</v>
      </c>
      <c r="C88" s="47"/>
      <c r="D88" s="48" t="s">
        <v>81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8" t="s">
        <v>59</v>
      </c>
      <c r="B89" s="70">
        <f>(B81+B82+(B83+B84+B85+B86+B87+B88)/6)/3</f>
        <v>2.1111111111111112</v>
      </c>
      <c r="C89" s="70"/>
      <c r="D89" s="71" t="s">
        <v>81</v>
      </c>
      <c r="E89" s="71"/>
      <c r="F89" s="71"/>
      <c r="G89" s="71"/>
      <c r="H89" s="71"/>
      <c r="I89" s="87" t="s">
        <v>63</v>
      </c>
      <c r="J89" s="88"/>
    </row>
    <row r="90" spans="1:10" s="2" customFormat="1" ht="16.5" thickBot="1" x14ac:dyDescent="0.3">
      <c r="A90" s="63" t="s">
        <v>64</v>
      </c>
      <c r="B90" s="64"/>
      <c r="C90" s="64"/>
      <c r="D90" s="64"/>
      <c r="E90" s="64"/>
      <c r="F90" s="64"/>
      <c r="G90" s="64"/>
      <c r="H90" s="64"/>
      <c r="I90" s="64"/>
      <c r="J90" s="65"/>
    </row>
    <row r="91" spans="1:10" x14ac:dyDescent="0.2">
      <c r="A91" s="7">
        <v>15</v>
      </c>
      <c r="B91" s="66">
        <v>5</v>
      </c>
      <c r="C91" s="66"/>
      <c r="D91" s="67" t="s">
        <v>79</v>
      </c>
      <c r="E91" s="67"/>
      <c r="F91" s="67"/>
      <c r="G91" s="67"/>
      <c r="H91" s="67"/>
      <c r="I91" s="76"/>
      <c r="J91" s="77"/>
    </row>
    <row r="92" spans="1:10" x14ac:dyDescent="0.2">
      <c r="A92" s="4">
        <v>16</v>
      </c>
      <c r="B92" s="47">
        <v>5</v>
      </c>
      <c r="C92" s="47"/>
      <c r="D92" s="48" t="s">
        <v>79</v>
      </c>
      <c r="E92" s="48"/>
      <c r="F92" s="48"/>
      <c r="G92" s="48"/>
      <c r="H92" s="48"/>
      <c r="I92" s="74"/>
      <c r="J92" s="75"/>
    </row>
    <row r="93" spans="1:10" x14ac:dyDescent="0.2">
      <c r="A93" s="4">
        <v>17</v>
      </c>
      <c r="B93" s="47">
        <v>9</v>
      </c>
      <c r="C93" s="47"/>
      <c r="D93" s="48" t="s">
        <v>82</v>
      </c>
      <c r="E93" s="48"/>
      <c r="F93" s="48"/>
      <c r="G93" s="48"/>
      <c r="H93" s="48"/>
      <c r="I93" s="72"/>
      <c r="J93" s="73"/>
    </row>
    <row r="94" spans="1:10" x14ac:dyDescent="0.2">
      <c r="A94" s="4">
        <v>18</v>
      </c>
      <c r="B94" s="47">
        <v>9</v>
      </c>
      <c r="C94" s="47"/>
      <c r="D94" s="48" t="s">
        <v>82</v>
      </c>
      <c r="E94" s="48"/>
      <c r="F94" s="48"/>
      <c r="G94" s="48"/>
      <c r="H94" s="48"/>
      <c r="I94" s="72"/>
      <c r="J94" s="73"/>
    </row>
    <row r="95" spans="1:10" x14ac:dyDescent="0.2">
      <c r="A95" s="4">
        <v>19</v>
      </c>
      <c r="B95" s="47">
        <v>5</v>
      </c>
      <c r="C95" s="47"/>
      <c r="D95" s="48" t="s">
        <v>79</v>
      </c>
      <c r="E95" s="48"/>
      <c r="F95" s="48"/>
      <c r="G95" s="48"/>
      <c r="H95" s="48"/>
      <c r="I95" s="76"/>
      <c r="J95" s="77"/>
    </row>
    <row r="96" spans="1:10" x14ac:dyDescent="0.2">
      <c r="A96" s="4">
        <v>20</v>
      </c>
      <c r="B96" s="47">
        <v>1</v>
      </c>
      <c r="C96" s="47"/>
      <c r="D96" s="48" t="s">
        <v>81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5.666666666666667</v>
      </c>
      <c r="C97" s="58"/>
      <c r="D97" s="59" t="s">
        <v>79</v>
      </c>
      <c r="E97" s="59"/>
      <c r="F97" s="59"/>
      <c r="G97" s="59"/>
      <c r="H97" s="59"/>
      <c r="I97" s="60" t="s">
        <v>65</v>
      </c>
      <c r="J97" s="61"/>
    </row>
    <row r="98" spans="1:10" ht="16.5" thickBot="1" x14ac:dyDescent="0.3">
      <c r="A98" s="78" t="s">
        <v>66</v>
      </c>
      <c r="B98" s="79"/>
      <c r="C98" s="79"/>
      <c r="D98" s="79"/>
      <c r="E98" s="79"/>
      <c r="F98" s="79"/>
      <c r="G98" s="79"/>
      <c r="H98" s="79"/>
      <c r="I98" s="79"/>
      <c r="J98" s="80"/>
    </row>
    <row r="99" spans="1:10" x14ac:dyDescent="0.2">
      <c r="A99" s="7">
        <v>21</v>
      </c>
      <c r="B99" s="66">
        <v>9</v>
      </c>
      <c r="C99" s="66"/>
      <c r="D99" s="67" t="s">
        <v>82</v>
      </c>
      <c r="E99" s="67"/>
      <c r="F99" s="67"/>
      <c r="G99" s="67"/>
      <c r="H99" s="67"/>
      <c r="I99" s="72"/>
      <c r="J99" s="73"/>
    </row>
    <row r="100" spans="1:10" x14ac:dyDescent="0.2">
      <c r="A100" s="4">
        <v>22</v>
      </c>
      <c r="B100" s="47">
        <v>9</v>
      </c>
      <c r="C100" s="47"/>
      <c r="D100" s="48" t="s">
        <v>82</v>
      </c>
      <c r="E100" s="48"/>
      <c r="F100" s="48"/>
      <c r="G100" s="48"/>
      <c r="H100" s="48"/>
      <c r="I100" s="72"/>
      <c r="J100" s="73"/>
    </row>
    <row r="101" spans="1:10" x14ac:dyDescent="0.2">
      <c r="A101" s="4">
        <v>23</v>
      </c>
      <c r="B101" s="47">
        <v>5</v>
      </c>
      <c r="C101" s="47"/>
      <c r="D101" s="48" t="s">
        <v>79</v>
      </c>
      <c r="E101" s="48"/>
      <c r="F101" s="48"/>
      <c r="G101" s="48"/>
      <c r="H101" s="48"/>
      <c r="I101" s="74"/>
      <c r="J101" s="75"/>
    </row>
    <row r="102" spans="1:10" x14ac:dyDescent="0.2">
      <c r="A102" s="4">
        <v>24</v>
      </c>
      <c r="B102" s="47">
        <v>5</v>
      </c>
      <c r="C102" s="47"/>
      <c r="D102" s="48" t="s">
        <v>79</v>
      </c>
      <c r="E102" s="48"/>
      <c r="F102" s="48"/>
      <c r="G102" s="48"/>
      <c r="H102" s="48"/>
      <c r="I102" s="76"/>
      <c r="J102" s="77"/>
    </row>
    <row r="103" spans="1:10" x14ac:dyDescent="0.2">
      <c r="A103" s="4">
        <v>25</v>
      </c>
      <c r="B103" s="47">
        <v>5</v>
      </c>
      <c r="C103" s="47"/>
      <c r="D103" s="48" t="s">
        <v>79</v>
      </c>
      <c r="E103" s="48"/>
      <c r="F103" s="48"/>
      <c r="G103" s="48"/>
      <c r="H103" s="48"/>
      <c r="I103" s="76"/>
      <c r="J103" s="77"/>
    </row>
    <row r="104" spans="1:10" x14ac:dyDescent="0.2">
      <c r="A104" s="4">
        <v>26</v>
      </c>
      <c r="B104" s="47">
        <v>9</v>
      </c>
      <c r="C104" s="47"/>
      <c r="D104" s="48" t="s">
        <v>82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8" t="s">
        <v>59</v>
      </c>
      <c r="B105" s="70">
        <f>(B99+B100+B101+B102+B103+B104)/6</f>
        <v>7</v>
      </c>
      <c r="C105" s="70"/>
      <c r="D105" s="71" t="s">
        <v>82</v>
      </c>
      <c r="E105" s="71"/>
      <c r="F105" s="71"/>
      <c r="G105" s="71"/>
      <c r="H105" s="71"/>
      <c r="I105" s="60" t="s">
        <v>67</v>
      </c>
      <c r="J105" s="61"/>
    </row>
    <row r="106" spans="1:10" ht="16.5" thickBot="1" x14ac:dyDescent="0.3">
      <c r="A106" s="63" t="s">
        <v>77</v>
      </c>
      <c r="B106" s="64"/>
      <c r="C106" s="64"/>
      <c r="D106" s="64"/>
      <c r="E106" s="64"/>
      <c r="F106" s="64"/>
      <c r="G106" s="64"/>
      <c r="H106" s="64"/>
      <c r="I106" s="64"/>
      <c r="J106" s="65"/>
    </row>
    <row r="107" spans="1:10" x14ac:dyDescent="0.2">
      <c r="A107" s="7">
        <v>27</v>
      </c>
      <c r="B107" s="66">
        <v>9</v>
      </c>
      <c r="C107" s="66"/>
      <c r="D107" s="67" t="s">
        <v>82</v>
      </c>
      <c r="E107" s="67"/>
      <c r="F107" s="67"/>
      <c r="G107" s="67"/>
      <c r="H107" s="67"/>
      <c r="I107" s="68"/>
      <c r="J107" s="69"/>
    </row>
    <row r="108" spans="1:10" x14ac:dyDescent="0.2">
      <c r="A108" s="4">
        <v>28</v>
      </c>
      <c r="B108" s="47">
        <v>5</v>
      </c>
      <c r="C108" s="47"/>
      <c r="D108" s="48" t="s">
        <v>79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7">
        <v>1</v>
      </c>
      <c r="C109" s="47"/>
      <c r="D109" s="48" t="s">
        <v>81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5</v>
      </c>
      <c r="C110" s="58"/>
      <c r="D110" s="59" t="s">
        <v>79</v>
      </c>
      <c r="E110" s="59"/>
      <c r="F110" s="59"/>
      <c r="G110" s="59"/>
      <c r="H110" s="59"/>
      <c r="I110" s="60"/>
      <c r="J110" s="61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4" t="s">
        <v>76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</row>
    <row r="124" spans="1:10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</row>
    <row r="125" spans="1:10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</row>
    <row r="126" spans="1:10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</row>
    <row r="127" spans="1:10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2018-06-28T15:07:30Z</cp:lastPrinted>
  <dcterms:created xsi:type="dcterms:W3CDTF">2006-11-20T18:19:50Z</dcterms:created>
  <dcterms:modified xsi:type="dcterms:W3CDTF">2024-02-23T14:07:26Z</dcterms:modified>
</cp:coreProperties>
</file>