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E1D43D2C-C9CA-45D6-97C3-727A042F2AE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<sst xmlns="http://schemas.openxmlformats.org/spreadsheetml/2006/main" count="175" uniqueCount="99">
  <si>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</si>
  <si>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</si>
  <si>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</si>
  <si>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</si>
  <si>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</si>
  <si>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</si>
  <si>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</si>
  <si>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</si>
  <si>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</si>
  <si>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</si>
  <si>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</si>
  <si>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</si>
  <si>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</si>
  <si>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</si>
  <si>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</si>
  <si>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</si>
  <si>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</si>
  <si>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</si>
  <si>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</si>
  <si>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</si>
  <si>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</si>
  <si>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</si>
  <si>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</si>
  <si>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</si>
  <si>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</si>
  <si>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</si>
  <si>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</si>
  <si>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</si>
  <si>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</si>
  <si>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</si>
  <si>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</si>
  <si>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</si>
  <si>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</si>
  <si>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</si>
  <si>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</si>
  <si>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</si>
  <si>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</si>
  <si>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</si>
  <si>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</si>
  <si>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</si>
  <si>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</si>
  <si>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</si>
  <si>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</si>
  <si>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</si>
  <si>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</si>
  <si>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</si>
  <si>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</si>
  <si>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</si>
  <si>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</si>
  <si>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</si>
  <si>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</si>
  <si>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</si>
  <si>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</si>
  <si>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</si>
  <si>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</si>
  <si>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</si>
  <si>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</si>
  <si>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</si>
  <si>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</si>
  <si>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</si>
  <si>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</si>
  <si>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</si>
  <si>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</si>
  <si>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</si>
  <si>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</si>
  <si>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</si>
  <si>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</si>
  <si>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</si>
  <si>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</si>
  <si>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</si>
  <si>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</si>
  <si>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</si>
  <si>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</si>
  <si>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</si>
  <si>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</si>
  <si>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</si>
  <si>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</si>
  <si>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</si>
  <si>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</si>
  <si>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</si>
  <si>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</si>
  <si>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</si>
  <si>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</si>
  <si>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</si>
  <si>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>SW</t>
  </si>
  <si>
    <t>Yes</t>
  </si>
  <si>
    <t>SE</t>
  </si>
  <si>
    <t>Bear Creek</t>
  </si>
  <si>
    <t>48N</t>
  </si>
  <si>
    <t>13W</t>
  </si>
  <si>
    <t>Not Mapped</t>
  </si>
  <si>
    <t>Yes, Ditched/hayed wetlands</t>
  </si>
  <si>
    <t>S7-01-2C</t>
  </si>
  <si>
    <t>D. McNamara</t>
  </si>
  <si>
    <t>Poa pratensis, Phlem pratense, Valeriana officinalis, Agrostis gigantea</t>
  </si>
  <si>
    <t>Calamagrostis canadensis, Geum aleppicum, Fragaria virginiana, Carex gracillima, Prunella vulgaris,</t>
  </si>
  <si>
    <t>Lotus corniculatus</t>
  </si>
  <si>
    <t>Poa pratensis, Phlem pratense, Valeriana officinalis, Agrostis gigantea, Lotus corniculatus</t>
  </si>
  <si>
    <t>WETLAND ID: S7-01-02C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</si>
</sst>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1" zoomScale="110" zoomScaleNormal="110" workbookViewId="0">
      <selection activeCell="A52" sqref="A52:B5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92</v>
      </c>
      <c r="B4" s="8" t="s">
        <v>87</v>
      </c>
      <c r="C4" s="46" t="s">
        <v>90</v>
      </c>
      <c r="D4" s="43" t="s">
        <v>86</v>
      </c>
      <c r="E4" s="43" t="s">
        <v>84</v>
      </c>
      <c r="F4" s="8">
        <v>9</v>
      </c>
      <c r="G4" s="8" t="s">
        <v>88</v>
      </c>
      <c r="H4" s="8" t="s">
        <v>89</v>
      </c>
      <c r="I4" s="21" t="s">
        <v>78</v>
      </c>
      <c r="J4" s="22">
        <v>0.254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93</v>
      </c>
      <c r="B6" s="39">
        <v>45155</v>
      </c>
      <c r="C6" s="8" t="s">
        <v>83</v>
      </c>
      <c r="D6" s="51" t="s">
        <v>92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1</v>
      </c>
      <c r="D15" s="80" t="s">
        <v>81</v>
      </c>
      <c r="E15" s="79"/>
      <c r="F15" s="79"/>
      <c r="G15" s="79"/>
      <c r="H15" s="79"/>
      <c r="I15" s="85" t="s">
        <v>83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1</v>
      </c>
      <c r="D19" s="80" t="s">
        <v>81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5</v>
      </c>
      <c r="D20" s="80" t="s">
        <v>79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3.4444444444444442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3.6666666666666665</v>
      </c>
      <c r="D22" s="80" t="s">
        <v>79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5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79</v>
      </c>
      <c r="E24" s="82"/>
      <c r="F24" s="82"/>
      <c r="G24" s="82"/>
      <c r="H24" s="82"/>
      <c r="I24" s="90"/>
      <c r="J24" s="91"/>
    </row>
    <row r="25" spans="1:10" x14ac:dyDescent="0.2">
      <c r="A25" s="76"/>
      <c r="B25" s="76"/>
      <c r="D25" s="76"/>
      <c r="E25" s="76"/>
      <c r="F25" s="76"/>
      <c r="G25" s="76"/>
      <c r="H25" s="76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83</v>
      </c>
      <c r="C28" s="89"/>
      <c r="D28" s="112">
        <v>1</v>
      </c>
      <c r="E28" s="112"/>
      <c r="F28" s="112"/>
      <c r="G28" s="112"/>
      <c r="H28" s="112"/>
      <c r="I28" s="100" t="s">
        <v>81</v>
      </c>
      <c r="J28" s="113"/>
    </row>
    <row r="29" spans="1:10" x14ac:dyDescent="0.2">
      <c r="A29" s="19" t="s">
        <v>39</v>
      </c>
      <c r="B29" s="102" t="s">
        <v>94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4"/>
      <c r="C30" s="94"/>
      <c r="D30" s="94"/>
      <c r="E30" s="94"/>
      <c r="F30" s="94"/>
      <c r="G30" s="94"/>
      <c r="H30" s="94"/>
      <c r="I30" s="94"/>
      <c r="J30" s="95"/>
    </row>
    <row r="31" spans="1:10" x14ac:dyDescent="0.2">
      <c r="A31" s="17" t="s">
        <v>40</v>
      </c>
      <c r="B31" s="94" t="s">
        <v>95</v>
      </c>
      <c r="C31" s="94"/>
      <c r="D31" s="94"/>
      <c r="E31" s="94"/>
      <c r="F31" s="94"/>
      <c r="G31" s="94"/>
      <c r="H31" s="94"/>
      <c r="I31" s="94"/>
      <c r="J31" s="95"/>
    </row>
    <row r="32" spans="1:10" x14ac:dyDescent="0.2">
      <c r="A32" s="17"/>
      <c r="B32" s="94" t="s">
        <v>96</v>
      </c>
      <c r="C32" s="94"/>
      <c r="D32" s="94"/>
      <c r="E32" s="94"/>
      <c r="F32" s="94"/>
      <c r="G32" s="94"/>
      <c r="H32" s="94"/>
      <c r="I32" s="94"/>
      <c r="J32" s="95"/>
    </row>
    <row r="33" spans="1:10" ht="13.5" thickBot="1" x14ac:dyDescent="0.25">
      <c r="A33" s="23" t="s">
        <v>41</v>
      </c>
      <c r="B33" s="94" t="s">
        <v>97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4"/>
      <c r="C36" s="94"/>
      <c r="D36" s="94"/>
      <c r="E36" s="94"/>
      <c r="F36" s="94"/>
      <c r="G36" s="94"/>
      <c r="H36" s="94"/>
      <c r="I36" s="94"/>
      <c r="J36" s="95"/>
    </row>
    <row r="37" spans="1:10" x14ac:dyDescent="0.2">
      <c r="A37" s="17" t="s">
        <v>40</v>
      </c>
      <c r="B37" s="94"/>
      <c r="C37" s="94"/>
      <c r="D37" s="94"/>
      <c r="E37" s="94"/>
      <c r="F37" s="94"/>
      <c r="G37" s="94"/>
      <c r="H37" s="94"/>
      <c r="I37" s="94"/>
      <c r="J37" s="95"/>
    </row>
    <row r="38" spans="1:10" x14ac:dyDescent="0.2">
      <c r="A38" s="17"/>
      <c r="B38" s="94"/>
      <c r="C38" s="94"/>
      <c r="D38" s="94"/>
      <c r="E38" s="94"/>
      <c r="F38" s="94"/>
      <c r="G38" s="94"/>
      <c r="H38" s="94"/>
      <c r="I38" s="94"/>
      <c r="J38" s="95"/>
    </row>
    <row r="39" spans="1:10" ht="13.5" thickBot="1" x14ac:dyDescent="0.25">
      <c r="A39" s="17" t="s">
        <v>41</v>
      </c>
      <c r="B39" s="94"/>
      <c r="C39" s="94"/>
      <c r="D39" s="94"/>
      <c r="E39" s="94"/>
      <c r="F39" s="94"/>
      <c r="G39" s="94"/>
      <c r="H39" s="94"/>
      <c r="I39" s="94"/>
      <c r="J39" s="95"/>
    </row>
    <row r="40" spans="1:10" ht="14.25" thickTop="1" thickBot="1" x14ac:dyDescent="0.25">
      <c r="A40" s="20" t="s">
        <v>38</v>
      </c>
      <c r="B40" s="89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4"/>
      <c r="C42" s="94"/>
      <c r="D42" s="94"/>
      <c r="E42" s="94"/>
      <c r="F42" s="94"/>
      <c r="G42" s="94"/>
      <c r="H42" s="94"/>
      <c r="I42" s="94"/>
      <c r="J42" s="95"/>
    </row>
    <row r="43" spans="1:10" x14ac:dyDescent="0.2">
      <c r="A43" s="17" t="s">
        <v>40</v>
      </c>
      <c r="B43" s="94"/>
      <c r="C43" s="94"/>
      <c r="D43" s="94"/>
      <c r="E43" s="94"/>
      <c r="F43" s="94"/>
      <c r="G43" s="94"/>
      <c r="H43" s="94"/>
      <c r="I43" s="94"/>
      <c r="J43" s="95"/>
    </row>
    <row r="44" spans="1:10" x14ac:dyDescent="0.2">
      <c r="A44" s="17"/>
      <c r="B44" s="94"/>
      <c r="C44" s="94"/>
      <c r="D44" s="94"/>
      <c r="E44" s="94"/>
      <c r="F44" s="94"/>
      <c r="G44" s="94"/>
      <c r="H44" s="94"/>
      <c r="I44" s="94"/>
      <c r="J44" s="95"/>
    </row>
    <row r="45" spans="1:10" ht="13.5" thickBot="1" x14ac:dyDescent="0.25">
      <c r="A45" s="17" t="s">
        <v>41</v>
      </c>
      <c r="B45" s="94"/>
      <c r="C45" s="94"/>
      <c r="D45" s="94"/>
      <c r="E45" s="94"/>
      <c r="F45" s="94"/>
      <c r="G45" s="94"/>
      <c r="H45" s="94"/>
      <c r="I45" s="94"/>
      <c r="J45" s="9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4"/>
      <c r="C48" s="94"/>
      <c r="D48" s="94"/>
      <c r="E48" s="94"/>
      <c r="F48" s="94"/>
      <c r="G48" s="94"/>
      <c r="H48" s="94"/>
      <c r="I48" s="94"/>
      <c r="J48" s="95"/>
    </row>
    <row r="49" spans="1:10" x14ac:dyDescent="0.2">
      <c r="A49" s="17" t="s">
        <v>40</v>
      </c>
      <c r="B49" s="94"/>
      <c r="C49" s="94"/>
      <c r="D49" s="94"/>
      <c r="E49" s="94"/>
      <c r="F49" s="94"/>
      <c r="G49" s="94"/>
      <c r="H49" s="94"/>
      <c r="I49" s="94"/>
      <c r="J49" s="95"/>
    </row>
    <row r="50" spans="1:10" x14ac:dyDescent="0.2">
      <c r="A50" s="17"/>
      <c r="B50" s="94"/>
      <c r="C50" s="94"/>
      <c r="D50" s="94"/>
      <c r="E50" s="94"/>
      <c r="F50" s="94"/>
      <c r="G50" s="94"/>
      <c r="H50" s="94"/>
      <c r="I50" s="94"/>
      <c r="J50" s="95"/>
    </row>
    <row r="51" spans="1:10" x14ac:dyDescent="0.2">
      <c r="A51" s="17" t="s">
        <v>41</v>
      </c>
      <c r="B51" s="94"/>
      <c r="C51" s="94"/>
      <c r="D51" s="94"/>
      <c r="E51" s="94"/>
      <c r="F51" s="94"/>
      <c r="G51" s="94"/>
      <c r="H51" s="94"/>
      <c r="I51" s="94"/>
      <c r="J51" s="95"/>
    </row>
    <row r="52" spans="1:10" s="2" customFormat="1" ht="23.25" customHeight="1" thickBot="1" x14ac:dyDescent="0.3">
      <c r="A52" s="108" t="s">
        <v>98</v>
      </c>
      <c r="B52" s="107"/>
      <c r="C52" s="24"/>
      <c r="H52" s="107"/>
      <c r="I52" s="107"/>
      <c r="J52" s="107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60" t="s">
        <v>85</v>
      </c>
      <c r="I55" s="60"/>
      <c r="J55" s="62"/>
    </row>
    <row r="56" spans="1:10" x14ac:dyDescent="0.2">
      <c r="A56" s="25" t="s">
        <v>46</v>
      </c>
      <c r="B56" s="104"/>
      <c r="C56" s="106"/>
      <c r="D56" s="104"/>
      <c r="E56" s="105"/>
      <c r="F56" s="105"/>
      <c r="G56" s="106"/>
      <c r="H56" s="96"/>
      <c r="I56" s="96"/>
      <c r="J56" s="97"/>
    </row>
    <row r="57" spans="1:10" x14ac:dyDescent="0.2">
      <c r="A57" s="26" t="s">
        <v>47</v>
      </c>
      <c r="B57" s="104"/>
      <c r="C57" s="106"/>
      <c r="D57" s="104"/>
      <c r="E57" s="105"/>
      <c r="F57" s="105"/>
      <c r="G57" s="106"/>
      <c r="H57" s="60" t="s">
        <v>80</v>
      </c>
      <c r="I57" s="60"/>
      <c r="J57" s="62"/>
    </row>
    <row r="58" spans="1:10" x14ac:dyDescent="0.2">
      <c r="A58" s="26" t="s">
        <v>48</v>
      </c>
      <c r="B58" s="104"/>
      <c r="C58" s="106"/>
      <c r="D58" s="104"/>
      <c r="E58" s="105"/>
      <c r="F58" s="105"/>
      <c r="G58" s="106"/>
      <c r="H58" s="60" t="s">
        <v>80</v>
      </c>
      <c r="I58" s="60"/>
      <c r="J58" s="62"/>
    </row>
    <row r="59" spans="1:10" x14ac:dyDescent="0.2">
      <c r="A59" s="25" t="s">
        <v>49</v>
      </c>
      <c r="B59" s="104"/>
      <c r="C59" s="106"/>
      <c r="D59" s="104"/>
      <c r="E59" s="105"/>
      <c r="F59" s="105"/>
      <c r="G59" s="106"/>
      <c r="H59" s="60" t="s">
        <v>85</v>
      </c>
      <c r="I59" s="60"/>
      <c r="J59" s="62"/>
    </row>
    <row r="60" spans="1:10" x14ac:dyDescent="0.2">
      <c r="A60" s="25" t="s">
        <v>50</v>
      </c>
      <c r="B60" s="104"/>
      <c r="C60" s="106"/>
      <c r="D60" s="104"/>
      <c r="E60" s="105"/>
      <c r="F60" s="105"/>
      <c r="G60" s="106"/>
      <c r="H60" s="96"/>
      <c r="I60" s="96"/>
      <c r="J60" s="97"/>
    </row>
    <row r="61" spans="1:10" x14ac:dyDescent="0.2">
      <c r="A61" s="26" t="s">
        <v>47</v>
      </c>
      <c r="B61" s="104"/>
      <c r="C61" s="106"/>
      <c r="D61" s="104"/>
      <c r="E61" s="105"/>
      <c r="F61" s="105"/>
      <c r="G61" s="106"/>
      <c r="H61" s="60" t="s">
        <v>85</v>
      </c>
      <c r="I61" s="60"/>
      <c r="J61" s="62"/>
    </row>
    <row r="62" spans="1:10" x14ac:dyDescent="0.2">
      <c r="A62" s="26" t="s">
        <v>48</v>
      </c>
      <c r="B62" s="104"/>
      <c r="C62" s="106"/>
      <c r="D62" s="104"/>
      <c r="E62" s="105"/>
      <c r="F62" s="105"/>
      <c r="G62" s="106"/>
      <c r="H62" s="60" t="s">
        <v>80</v>
      </c>
      <c r="I62" s="60"/>
      <c r="J62" s="62"/>
    </row>
    <row r="63" spans="1:10" x14ac:dyDescent="0.2">
      <c r="A63" s="25" t="s">
        <v>51</v>
      </c>
      <c r="B63" s="104"/>
      <c r="C63" s="106"/>
      <c r="D63" s="104"/>
      <c r="E63" s="105"/>
      <c r="F63" s="105"/>
      <c r="G63" s="106"/>
      <c r="H63" s="96"/>
      <c r="I63" s="96"/>
      <c r="J63" s="97"/>
    </row>
    <row r="64" spans="1:10" x14ac:dyDescent="0.2">
      <c r="A64" s="26" t="s">
        <v>47</v>
      </c>
      <c r="B64" s="104"/>
      <c r="C64" s="106"/>
      <c r="D64" s="104"/>
      <c r="E64" s="105"/>
      <c r="F64" s="105"/>
      <c r="G64" s="106"/>
      <c r="H64" s="60" t="s">
        <v>80</v>
      </c>
      <c r="I64" s="60"/>
      <c r="J64" s="62"/>
    </row>
    <row r="65" spans="1:10" x14ac:dyDescent="0.2">
      <c r="A65" s="26" t="s">
        <v>48</v>
      </c>
      <c r="B65" s="104"/>
      <c r="C65" s="106"/>
      <c r="D65" s="104"/>
      <c r="E65" s="105"/>
      <c r="F65" s="105"/>
      <c r="G65" s="106"/>
      <c r="H65" s="60" t="s">
        <v>80</v>
      </c>
      <c r="I65" s="60"/>
      <c r="J65" s="62"/>
    </row>
    <row r="66" spans="1:10" x14ac:dyDescent="0.2">
      <c r="A66" s="25" t="s">
        <v>52</v>
      </c>
      <c r="B66" s="104"/>
      <c r="C66" s="106"/>
      <c r="D66" s="104"/>
      <c r="E66" s="105"/>
      <c r="F66" s="105"/>
      <c r="G66" s="106"/>
      <c r="H66" s="96"/>
      <c r="I66" s="96"/>
      <c r="J66" s="97"/>
    </row>
    <row r="67" spans="1:10" x14ac:dyDescent="0.2">
      <c r="A67" s="26" t="s">
        <v>47</v>
      </c>
      <c r="B67" s="104"/>
      <c r="C67" s="106"/>
      <c r="D67" s="104"/>
      <c r="E67" s="105"/>
      <c r="F67" s="105"/>
      <c r="G67" s="106"/>
      <c r="H67" s="60" t="s">
        <v>80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80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1</v>
      </c>
      <c r="C70" s="79"/>
      <c r="D70" s="60" t="s">
        <v>81</v>
      </c>
      <c r="E70" s="60"/>
      <c r="F70" s="60"/>
      <c r="G70" s="60"/>
      <c r="H70" s="60"/>
      <c r="I70" s="142" t="s">
        <v>83</v>
      </c>
      <c r="J70" s="143"/>
    </row>
    <row r="71" spans="1:10" x14ac:dyDescent="0.2">
      <c r="A71" s="3" t="s">
        <v>54</v>
      </c>
      <c r="B71" s="79"/>
      <c r="C71" s="79"/>
      <c r="D71" s="124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24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3">
        <f>(B70*D28)+(B71*D34)+(B72*D40)+(B73*D46)</f>
        <v>1</v>
      </c>
      <c r="C74" s="123"/>
      <c r="D74" s="125" t="s">
        <v>81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5</v>
      </c>
      <c r="C76" s="130"/>
      <c r="D76" s="51" t="s">
        <v>79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124" t="s">
        <v>82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1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3">
        <f>(B76+B77+B78)/3</f>
        <v>5</v>
      </c>
      <c r="C79" s="123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1</v>
      </c>
      <c r="C81" s="130"/>
      <c r="D81" s="52" t="s">
        <v>79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5</v>
      </c>
      <c r="C82" s="79"/>
      <c r="D82" s="60" t="s">
        <v>79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82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5</v>
      </c>
      <c r="C86" s="79"/>
      <c r="D86" s="60" t="s">
        <v>79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60" t="s">
        <v>79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3">
        <f>(B81+B82+(B83+B84+B85+B86+B87+B88)/6)/3</f>
        <v>3.4444444444444442</v>
      </c>
      <c r="C89" s="123"/>
      <c r="D89" s="125" t="s">
        <v>79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5</v>
      </c>
      <c r="C91" s="130"/>
      <c r="D91" s="52" t="s">
        <v>79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82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5</v>
      </c>
      <c r="C94" s="79"/>
      <c r="D94" s="60" t="s">
        <v>79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1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3.6666666666666665</v>
      </c>
      <c r="C97" s="82"/>
      <c r="D97" s="61" t="s">
        <v>79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5</v>
      </c>
      <c r="C100" s="79"/>
      <c r="D100" s="60" t="s">
        <v>79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82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1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5</v>
      </c>
      <c r="C103" s="79"/>
      <c r="D103" s="60" t="s">
        <v>79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3">
        <f>(B99+B100+B101+B102+B103+B104)/6</f>
        <v>5</v>
      </c>
      <c r="C105" s="123"/>
      <c r="D105" s="125" t="s">
        <v>79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24" t="s">
        <v>79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79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79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2018-06-30T16:02:00Z</cp:lastPrinted>
  <dcterms:created xsi:type="dcterms:W3CDTF">2006-11-20T18:19:50Z</dcterms:created>
  <dcterms:modified xsi:type="dcterms:W3CDTF">2024-02-16T19:48:45Z</dcterms:modified>
</cp:coreProperties>
</file>