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EDACFC47-BAB9-4CF4-9B73-B02B0B8BAB4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<sst xmlns="http://schemas.openxmlformats.org/spreadsheetml/2006/main" count="176" uniqueCount="100">
  <si>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</si>
  <si>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</si>
  <si>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</si>
  <si>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</si>
  <si>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</si>
  <si>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</si>
  <si>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</si>
  <si>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</si>
  <si>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</si>
  <si>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</si>
  <si>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</si>
  <si>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</si>
  <si>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</si>
  <si>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</si>
  <si>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</si>
  <si>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</si>
  <si>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</si>
  <si>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</si>
  <si>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</si>
  <si>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</si>
  <si>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</si>
  <si>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</si>
  <si>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</si>
  <si>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</si>
  <si>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</si>
  <si>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</si>
  <si>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</si>
  <si>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</si>
  <si>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</si>
  <si>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</si>
  <si>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</si>
  <si>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</si>
  <si>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</si>
  <si>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</si>
  <si>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</si>
  <si>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</si>
  <si>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</si>
  <si>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</si>
  <si>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</si>
  <si>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</si>
  <si>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</si>
  <si>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</si>
  <si>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</si>
  <si>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</si>
  <si>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</si>
  <si>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</si>
  <si>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</si>
  <si>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</si>
  <si>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</si>
  <si>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</si>
  <si>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</si>
  <si>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</si>
  <si>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</si>
  <si>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</si>
  <si>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</si>
  <si>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</si>
  <si>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</si>
  <si>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</si>
  <si>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</si>
  <si>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</si>
  <si>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</si>
  <si>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</si>
  <si>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</si>
  <si>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</si>
  <si>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</si>
  <si>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</si>
  <si>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</si>
  <si>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</si>
  <si>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</si>
  <si>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</si>
  <si>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</si>
  <si>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</si>
  <si>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</si>
  <si>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</si>
  <si>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</si>
  <si>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</si>
  <si>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</si>
  <si>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</si>
  <si>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</si>
  <si>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</si>
  <si>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</si>
  <si>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</si>
  <si>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SW</t>
  </si>
  <si>
    <t>Yes</t>
  </si>
  <si>
    <t>Bear Creek</t>
  </si>
  <si>
    <t>48N</t>
  </si>
  <si>
    <t>13W</t>
  </si>
  <si>
    <t>Not Mapped</t>
  </si>
  <si>
    <t>Shrub Carr</t>
  </si>
  <si>
    <t>NW</t>
  </si>
  <si>
    <t>Dry</t>
  </si>
  <si>
    <t>Yes, ditched wetlands</t>
  </si>
  <si>
    <t>S7-03-01</t>
  </si>
  <si>
    <t>D. McNamara</t>
  </si>
  <si>
    <t>WETLAND ID: S7-03-01</t>
  </si>
  <si>
    <t xml:space="preserve">Salix petiolaris, Salix discolor, Agrostis gigantea, Calamagrostis canadensis, Carex stricta, </t>
  </si>
  <si>
    <t>Valeriana officinalis, Cornus alba</t>
  </si>
  <si>
    <t>Populus balsamifera, Salix eriocephala, Cicuta maculata, Doellingeria umbellata, Helienthus giganteus,</t>
  </si>
  <si>
    <t>Solidago gigantea</t>
  </si>
  <si>
    <t>Phalaris arundinacea, V. officinalis, A. gigantea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</si>
</sst>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25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92</v>
      </c>
      <c r="B4" s="8" t="s">
        <v>84</v>
      </c>
      <c r="C4" s="46" t="s">
        <v>87</v>
      </c>
      <c r="D4" s="43" t="s">
        <v>82</v>
      </c>
      <c r="E4" s="43" t="s">
        <v>89</v>
      </c>
      <c r="F4" s="8">
        <v>9</v>
      </c>
      <c r="G4" s="8" t="s">
        <v>85</v>
      </c>
      <c r="H4" s="8" t="s">
        <v>86</v>
      </c>
      <c r="I4" s="21" t="s">
        <v>90</v>
      </c>
      <c r="J4" s="22">
        <v>3.669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93</v>
      </c>
      <c r="B6" s="39">
        <v>45155</v>
      </c>
      <c r="C6" s="8" t="s">
        <v>88</v>
      </c>
      <c r="D6" s="51" t="s">
        <v>92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83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88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6.333333333333333</v>
      </c>
      <c r="D20" s="80" t="s">
        <v>78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5.666666666666667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4.333333333333333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5.666666666666667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5</v>
      </c>
      <c r="D24" s="81" t="s">
        <v>78</v>
      </c>
      <c r="E24" s="82"/>
      <c r="F24" s="82"/>
      <c r="G24" s="82"/>
      <c r="H24" s="82"/>
      <c r="I24" s="91"/>
      <c r="J24" s="92"/>
    </row>
    <row r="25" spans="1:10" x14ac:dyDescent="0.2">
      <c r="A25" s="76"/>
      <c r="B25" s="76"/>
      <c r="D25" s="76"/>
      <c r="E25" s="76"/>
      <c r="F25" s="76"/>
      <c r="G25" s="76"/>
      <c r="H25" s="76"/>
      <c r="I25" s="93"/>
      <c r="J25" s="93"/>
    </row>
    <row r="26" spans="1:10" ht="16.5" thickBot="1" x14ac:dyDescent="0.3">
      <c r="A26" s="94" t="s">
        <v>34</v>
      </c>
      <c r="B26" s="94"/>
      <c r="C26" s="94"/>
      <c r="D26" s="94"/>
      <c r="E26" s="94"/>
      <c r="F26" s="94"/>
      <c r="G26" s="94"/>
      <c r="H26" s="94"/>
      <c r="I26" s="94"/>
      <c r="J26" s="94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89" t="s">
        <v>88</v>
      </c>
      <c r="C28" s="90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3" t="s">
        <v>95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5" t="s">
        <v>96</v>
      </c>
      <c r="C30" s="95"/>
      <c r="D30" s="95"/>
      <c r="E30" s="95"/>
      <c r="F30" s="95"/>
      <c r="G30" s="95"/>
      <c r="H30" s="95"/>
      <c r="I30" s="95"/>
      <c r="J30" s="96"/>
    </row>
    <row r="31" spans="1:10" x14ac:dyDescent="0.2">
      <c r="A31" s="17" t="s">
        <v>40</v>
      </c>
      <c r="B31" s="95" t="s">
        <v>97</v>
      </c>
      <c r="C31" s="95"/>
      <c r="D31" s="95"/>
      <c r="E31" s="95"/>
      <c r="F31" s="95"/>
      <c r="G31" s="95"/>
      <c r="H31" s="95"/>
      <c r="I31" s="95"/>
      <c r="J31" s="96"/>
    </row>
    <row r="32" spans="1:10" x14ac:dyDescent="0.2">
      <c r="A32" s="17"/>
      <c r="B32" s="95" t="s">
        <v>98</v>
      </c>
      <c r="C32" s="95"/>
      <c r="D32" s="95"/>
      <c r="E32" s="95"/>
      <c r="F32" s="95"/>
      <c r="G32" s="95"/>
      <c r="H32" s="95"/>
      <c r="I32" s="95"/>
      <c r="J32" s="96"/>
    </row>
    <row r="33" spans="1:10" ht="13.5" thickBot="1" x14ac:dyDescent="0.25">
      <c r="A33" s="23" t="s">
        <v>41</v>
      </c>
      <c r="B33" s="95" t="s">
        <v>99</v>
      </c>
      <c r="C33" s="95"/>
      <c r="D33" s="95"/>
      <c r="E33" s="95"/>
      <c r="F33" s="95"/>
      <c r="G33" s="95"/>
      <c r="H33" s="95"/>
      <c r="I33" s="95"/>
      <c r="J33" s="96"/>
    </row>
    <row r="34" spans="1:10" ht="14.25" thickTop="1" thickBot="1" x14ac:dyDescent="0.25">
      <c r="A34" s="20" t="s">
        <v>38</v>
      </c>
      <c r="B34" s="89"/>
      <c r="C34" s="90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5"/>
      <c r="C36" s="95"/>
      <c r="D36" s="95"/>
      <c r="E36" s="95"/>
      <c r="F36" s="95"/>
      <c r="G36" s="95"/>
      <c r="H36" s="95"/>
      <c r="I36" s="95"/>
      <c r="J36" s="96"/>
    </row>
    <row r="37" spans="1:10" x14ac:dyDescent="0.2">
      <c r="A37" s="17" t="s">
        <v>40</v>
      </c>
      <c r="B37" s="95"/>
      <c r="C37" s="95"/>
      <c r="D37" s="95"/>
      <c r="E37" s="95"/>
      <c r="F37" s="95"/>
      <c r="G37" s="95"/>
      <c r="H37" s="95"/>
      <c r="I37" s="95"/>
      <c r="J37" s="96"/>
    </row>
    <row r="38" spans="1:10" x14ac:dyDescent="0.2">
      <c r="A38" s="17"/>
      <c r="B38" s="95"/>
      <c r="C38" s="95"/>
      <c r="D38" s="95"/>
      <c r="E38" s="95"/>
      <c r="F38" s="95"/>
      <c r="G38" s="95"/>
      <c r="H38" s="95"/>
      <c r="I38" s="95"/>
      <c r="J38" s="96"/>
    </row>
    <row r="39" spans="1:10" ht="13.5" thickBot="1" x14ac:dyDescent="0.25">
      <c r="A39" s="17" t="s">
        <v>41</v>
      </c>
      <c r="B39" s="95"/>
      <c r="C39" s="95"/>
      <c r="D39" s="95"/>
      <c r="E39" s="95"/>
      <c r="F39" s="95"/>
      <c r="G39" s="95"/>
      <c r="H39" s="95"/>
      <c r="I39" s="95"/>
      <c r="J39" s="96"/>
    </row>
    <row r="40" spans="1:10" ht="14.25" thickTop="1" thickBot="1" x14ac:dyDescent="0.25">
      <c r="A40" s="20" t="s">
        <v>38</v>
      </c>
      <c r="B40" s="89"/>
      <c r="C40" s="90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5"/>
      <c r="C42" s="95"/>
      <c r="D42" s="95"/>
      <c r="E42" s="95"/>
      <c r="F42" s="95"/>
      <c r="G42" s="95"/>
      <c r="H42" s="95"/>
      <c r="I42" s="95"/>
      <c r="J42" s="96"/>
    </row>
    <row r="43" spans="1:10" x14ac:dyDescent="0.2">
      <c r="A43" s="17" t="s">
        <v>40</v>
      </c>
      <c r="B43" s="95"/>
      <c r="C43" s="95"/>
      <c r="D43" s="95"/>
      <c r="E43" s="95"/>
      <c r="F43" s="95"/>
      <c r="G43" s="95"/>
      <c r="H43" s="95"/>
      <c r="I43" s="95"/>
      <c r="J43" s="96"/>
    </row>
    <row r="44" spans="1:10" x14ac:dyDescent="0.2">
      <c r="A44" s="17"/>
      <c r="B44" s="95"/>
      <c r="C44" s="95"/>
      <c r="D44" s="95"/>
      <c r="E44" s="95"/>
      <c r="F44" s="95"/>
      <c r="G44" s="95"/>
      <c r="H44" s="95"/>
      <c r="I44" s="95"/>
      <c r="J44" s="96"/>
    </row>
    <row r="45" spans="1:10" ht="13.5" thickBot="1" x14ac:dyDescent="0.25">
      <c r="A45" s="17" t="s">
        <v>41</v>
      </c>
      <c r="B45" s="95"/>
      <c r="C45" s="95"/>
      <c r="D45" s="95"/>
      <c r="E45" s="95"/>
      <c r="F45" s="95"/>
      <c r="G45" s="95"/>
      <c r="H45" s="95"/>
      <c r="I45" s="95"/>
      <c r="J45" s="96"/>
    </row>
    <row r="46" spans="1:10" ht="14.25" thickTop="1" thickBot="1" x14ac:dyDescent="0.25">
      <c r="A46" s="20" t="s">
        <v>38</v>
      </c>
      <c r="B46" s="90"/>
      <c r="C46" s="90"/>
      <c r="D46" s="99"/>
      <c r="E46" s="99"/>
      <c r="F46" s="99"/>
      <c r="G46" s="99"/>
      <c r="H46" s="99"/>
      <c r="I46" s="113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5"/>
      <c r="C48" s="95"/>
      <c r="D48" s="95"/>
      <c r="E48" s="95"/>
      <c r="F48" s="95"/>
      <c r="G48" s="95"/>
      <c r="H48" s="95"/>
      <c r="I48" s="95"/>
      <c r="J48" s="96"/>
    </row>
    <row r="49" spans="1:10" x14ac:dyDescent="0.2">
      <c r="A49" s="17" t="s">
        <v>40</v>
      </c>
      <c r="B49" s="95"/>
      <c r="C49" s="95"/>
      <c r="D49" s="95"/>
      <c r="E49" s="95"/>
      <c r="F49" s="95"/>
      <c r="G49" s="95"/>
      <c r="H49" s="95"/>
      <c r="I49" s="95"/>
      <c r="J49" s="96"/>
    </row>
    <row r="50" spans="1:10" x14ac:dyDescent="0.2">
      <c r="A50" s="17"/>
      <c r="B50" s="95"/>
      <c r="C50" s="95"/>
      <c r="D50" s="95"/>
      <c r="E50" s="95"/>
      <c r="F50" s="95"/>
      <c r="G50" s="95"/>
      <c r="H50" s="95"/>
      <c r="I50" s="95"/>
      <c r="J50" s="96"/>
    </row>
    <row r="51" spans="1:10" x14ac:dyDescent="0.2">
      <c r="A51" s="17" t="s">
        <v>41</v>
      </c>
      <c r="B51" s="95"/>
      <c r="C51" s="95"/>
      <c r="D51" s="95"/>
      <c r="E51" s="95"/>
      <c r="F51" s="95"/>
      <c r="G51" s="95"/>
      <c r="H51" s="95"/>
      <c r="I51" s="95"/>
      <c r="J51" s="96"/>
    </row>
    <row r="52" spans="1:10" s="2" customFormat="1" ht="23.25" customHeight="1" thickBot="1" x14ac:dyDescent="0.3">
      <c r="A52" s="109" t="s">
        <v>94</v>
      </c>
      <c r="B52" s="108"/>
      <c r="C52" s="24"/>
      <c r="H52" s="108"/>
      <c r="I52" s="108"/>
      <c r="J52" s="108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7" t="s">
        <v>42</v>
      </c>
      <c r="I53" s="117"/>
      <c r="J53" s="118"/>
    </row>
    <row r="54" spans="1:10" s="2" customFormat="1" ht="16.5" thickTop="1" x14ac:dyDescent="0.25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2"/>
    </row>
    <row r="55" spans="1:10" x14ac:dyDescent="0.2">
      <c r="A55" s="14">
        <v>1</v>
      </c>
      <c r="B55" s="105"/>
      <c r="C55" s="107"/>
      <c r="D55" s="105"/>
      <c r="E55" s="106"/>
      <c r="F55" s="106"/>
      <c r="G55" s="107"/>
      <c r="H55" s="60" t="s">
        <v>83</v>
      </c>
      <c r="I55" s="60"/>
      <c r="J55" s="62"/>
    </row>
    <row r="56" spans="1:10" x14ac:dyDescent="0.2">
      <c r="A56" s="25" t="s">
        <v>46</v>
      </c>
      <c r="B56" s="105"/>
      <c r="C56" s="107"/>
      <c r="D56" s="105"/>
      <c r="E56" s="106"/>
      <c r="F56" s="106"/>
      <c r="G56" s="107"/>
      <c r="H56" s="97"/>
      <c r="I56" s="97"/>
      <c r="J56" s="98"/>
    </row>
    <row r="57" spans="1:10" x14ac:dyDescent="0.2">
      <c r="A57" s="26" t="s">
        <v>47</v>
      </c>
      <c r="B57" s="105"/>
      <c r="C57" s="107"/>
      <c r="D57" s="105"/>
      <c r="E57" s="106"/>
      <c r="F57" s="106"/>
      <c r="G57" s="107"/>
      <c r="H57" s="60" t="s">
        <v>79</v>
      </c>
      <c r="I57" s="60"/>
      <c r="J57" s="62"/>
    </row>
    <row r="58" spans="1:10" x14ac:dyDescent="0.2">
      <c r="A58" s="26" t="s">
        <v>48</v>
      </c>
      <c r="B58" s="105"/>
      <c r="C58" s="107"/>
      <c r="D58" s="105"/>
      <c r="E58" s="106"/>
      <c r="F58" s="106"/>
      <c r="G58" s="107"/>
      <c r="H58" s="60" t="s">
        <v>79</v>
      </c>
      <c r="I58" s="60"/>
      <c r="J58" s="62"/>
    </row>
    <row r="59" spans="1:10" x14ac:dyDescent="0.2">
      <c r="A59" s="25" t="s">
        <v>49</v>
      </c>
      <c r="B59" s="105"/>
      <c r="C59" s="107"/>
      <c r="D59" s="105"/>
      <c r="E59" s="106"/>
      <c r="F59" s="106"/>
      <c r="G59" s="107"/>
      <c r="H59" s="60" t="s">
        <v>83</v>
      </c>
      <c r="I59" s="60"/>
      <c r="J59" s="62"/>
    </row>
    <row r="60" spans="1:10" x14ac:dyDescent="0.2">
      <c r="A60" s="25" t="s">
        <v>50</v>
      </c>
      <c r="B60" s="105"/>
      <c r="C60" s="107"/>
      <c r="D60" s="105"/>
      <c r="E60" s="106"/>
      <c r="F60" s="106"/>
      <c r="G60" s="107"/>
      <c r="H60" s="97"/>
      <c r="I60" s="97"/>
      <c r="J60" s="98"/>
    </row>
    <row r="61" spans="1:10" x14ac:dyDescent="0.2">
      <c r="A61" s="26" t="s">
        <v>47</v>
      </c>
      <c r="B61" s="105"/>
      <c r="C61" s="107"/>
      <c r="D61" s="105"/>
      <c r="E61" s="106"/>
      <c r="F61" s="106"/>
      <c r="G61" s="107"/>
      <c r="H61" s="102" t="s">
        <v>79</v>
      </c>
      <c r="I61" s="60"/>
      <c r="J61" s="62"/>
    </row>
    <row r="62" spans="1:10" x14ac:dyDescent="0.2">
      <c r="A62" s="26" t="s">
        <v>48</v>
      </c>
      <c r="B62" s="105"/>
      <c r="C62" s="107"/>
      <c r="D62" s="105"/>
      <c r="E62" s="106"/>
      <c r="F62" s="106"/>
      <c r="G62" s="107"/>
      <c r="H62" s="60" t="s">
        <v>79</v>
      </c>
      <c r="I62" s="60"/>
      <c r="J62" s="62"/>
    </row>
    <row r="63" spans="1:10" x14ac:dyDescent="0.2">
      <c r="A63" s="25" t="s">
        <v>51</v>
      </c>
      <c r="B63" s="105"/>
      <c r="C63" s="107"/>
      <c r="D63" s="105"/>
      <c r="E63" s="106"/>
      <c r="F63" s="106"/>
      <c r="G63" s="107"/>
      <c r="H63" s="97"/>
      <c r="I63" s="97"/>
      <c r="J63" s="98"/>
    </row>
    <row r="64" spans="1:10" x14ac:dyDescent="0.2">
      <c r="A64" s="26" t="s">
        <v>47</v>
      </c>
      <c r="B64" s="105"/>
      <c r="C64" s="107"/>
      <c r="D64" s="105"/>
      <c r="E64" s="106"/>
      <c r="F64" s="106"/>
      <c r="G64" s="107"/>
      <c r="H64" s="60" t="s">
        <v>79</v>
      </c>
      <c r="I64" s="60"/>
      <c r="J64" s="62"/>
    </row>
    <row r="65" spans="1:10" x14ac:dyDescent="0.2">
      <c r="A65" s="26" t="s">
        <v>48</v>
      </c>
      <c r="B65" s="105"/>
      <c r="C65" s="107"/>
      <c r="D65" s="105"/>
      <c r="E65" s="106"/>
      <c r="F65" s="106"/>
      <c r="G65" s="107"/>
      <c r="H65" s="60" t="s">
        <v>79</v>
      </c>
      <c r="I65" s="60"/>
      <c r="J65" s="62"/>
    </row>
    <row r="66" spans="1:10" x14ac:dyDescent="0.2">
      <c r="A66" s="25" t="s">
        <v>52</v>
      </c>
      <c r="B66" s="105"/>
      <c r="C66" s="107"/>
      <c r="D66" s="105"/>
      <c r="E66" s="106"/>
      <c r="F66" s="106"/>
      <c r="G66" s="107"/>
      <c r="H66" s="97"/>
      <c r="I66" s="97"/>
      <c r="J66" s="98"/>
    </row>
    <row r="67" spans="1:10" x14ac:dyDescent="0.2">
      <c r="A67" s="26" t="s">
        <v>47</v>
      </c>
      <c r="B67" s="105"/>
      <c r="C67" s="107"/>
      <c r="D67" s="105"/>
      <c r="E67" s="106"/>
      <c r="F67" s="106"/>
      <c r="G67" s="107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19"/>
      <c r="C68" s="121"/>
      <c r="D68" s="119"/>
      <c r="E68" s="120"/>
      <c r="F68" s="120"/>
      <c r="G68" s="121"/>
      <c r="H68" s="60" t="s">
        <v>79</v>
      </c>
      <c r="I68" s="60"/>
      <c r="J68" s="62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9">
        <v>5</v>
      </c>
      <c r="C70" s="79"/>
      <c r="D70" s="60" t="s">
        <v>78</v>
      </c>
      <c r="E70" s="60"/>
      <c r="F70" s="60"/>
      <c r="G70" s="60"/>
      <c r="H70" s="60"/>
      <c r="I70" s="142" t="s">
        <v>88</v>
      </c>
      <c r="J70" s="143"/>
    </row>
    <row r="71" spans="1:10" x14ac:dyDescent="0.2">
      <c r="A71" s="3" t="s">
        <v>54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2">
        <f>(B70*D28)+(B71*D34)+(B72*D40)+(B73*D46)</f>
        <v>5</v>
      </c>
      <c r="C74" s="122"/>
      <c r="D74" s="123" t="s">
        <v>78</v>
      </c>
      <c r="E74" s="123"/>
      <c r="F74" s="123"/>
      <c r="G74" s="123"/>
      <c r="H74" s="123"/>
      <c r="I74" s="124" t="s">
        <v>57</v>
      </c>
      <c r="J74" s="125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8">
        <v>5</v>
      </c>
      <c r="C76" s="128"/>
      <c r="D76" s="51" t="s">
        <v>78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102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5</v>
      </c>
      <c r="C78" s="79"/>
      <c r="D78" s="102" t="s">
        <v>78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2">
        <f>(B76+B77+B78)/3</f>
        <v>6.333333333333333</v>
      </c>
      <c r="C79" s="122"/>
      <c r="D79" s="129" t="s">
        <v>78</v>
      </c>
      <c r="E79" s="123"/>
      <c r="F79" s="123"/>
      <c r="G79" s="123"/>
      <c r="H79" s="123"/>
      <c r="I79" s="29" t="s">
        <v>61</v>
      </c>
      <c r="J79" s="30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8">
        <f>B74</f>
        <v>5</v>
      </c>
      <c r="C81" s="128"/>
      <c r="D81" s="52" t="s">
        <v>78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6.333333333333333</v>
      </c>
      <c r="C82" s="79"/>
      <c r="D82" s="60" t="s">
        <v>78</v>
      </c>
      <c r="E82" s="60"/>
      <c r="F82" s="60"/>
      <c r="G82" s="60"/>
      <c r="H82" s="60"/>
      <c r="I82" s="130"/>
      <c r="J82" s="131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0"/>
      <c r="J83" s="131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0"/>
      <c r="J85" s="131"/>
    </row>
    <row r="86" spans="1:10" x14ac:dyDescent="0.2">
      <c r="A86" s="4">
        <v>12</v>
      </c>
      <c r="B86" s="79">
        <v>9</v>
      </c>
      <c r="C86" s="79"/>
      <c r="D86" s="102" t="s">
        <v>81</v>
      </c>
      <c r="E86" s="60"/>
      <c r="F86" s="60"/>
      <c r="G86" s="60"/>
      <c r="H86" s="60"/>
      <c r="I86" s="130"/>
      <c r="J86" s="131"/>
    </row>
    <row r="87" spans="1:10" x14ac:dyDescent="0.2">
      <c r="A87" s="4">
        <v>13</v>
      </c>
      <c r="B87" s="79">
        <v>5</v>
      </c>
      <c r="C87" s="79"/>
      <c r="D87" s="60" t="s">
        <v>78</v>
      </c>
      <c r="E87" s="60"/>
      <c r="F87" s="60"/>
      <c r="G87" s="60"/>
      <c r="H87" s="60"/>
      <c r="I87" s="130"/>
      <c r="J87" s="131"/>
    </row>
    <row r="88" spans="1:10" x14ac:dyDescent="0.2">
      <c r="A88" s="4">
        <v>14</v>
      </c>
      <c r="B88" s="79">
        <v>5</v>
      </c>
      <c r="C88" s="79"/>
      <c r="D88" s="102" t="s">
        <v>78</v>
      </c>
      <c r="E88" s="60"/>
      <c r="F88" s="60"/>
      <c r="G88" s="60"/>
      <c r="H88" s="60"/>
      <c r="I88" s="130"/>
      <c r="J88" s="131"/>
    </row>
    <row r="89" spans="1:10" ht="13.5" thickBot="1" x14ac:dyDescent="0.25">
      <c r="A89" s="28" t="s">
        <v>59</v>
      </c>
      <c r="B89" s="122">
        <f>(B81+B82+(B83+B84+B85+B86+B87+B88)/6)/3</f>
        <v>5.666666666666667</v>
      </c>
      <c r="C89" s="122"/>
      <c r="D89" s="123" t="s">
        <v>78</v>
      </c>
      <c r="E89" s="123"/>
      <c r="F89" s="123"/>
      <c r="G89" s="123"/>
      <c r="H89" s="123"/>
      <c r="I89" s="124" t="s">
        <v>63</v>
      </c>
      <c r="J89" s="125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28">
        <v>5</v>
      </c>
      <c r="C91" s="128"/>
      <c r="D91" s="51" t="s">
        <v>78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5</v>
      </c>
      <c r="C94" s="79"/>
      <c r="D94" s="60" t="s">
        <v>78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5</v>
      </c>
      <c r="C95" s="79"/>
      <c r="D95" s="102" t="s">
        <v>78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0"/>
      <c r="J96" s="131"/>
    </row>
    <row r="97" spans="1:10" ht="13.5" thickBot="1" x14ac:dyDescent="0.25">
      <c r="A97" s="5" t="s">
        <v>59</v>
      </c>
      <c r="B97" s="82">
        <f>(B91+B92+B93+B94+B95+B96)/6</f>
        <v>4.333333333333333</v>
      </c>
      <c r="C97" s="82"/>
      <c r="D97" s="132" t="s">
        <v>78</v>
      </c>
      <c r="E97" s="61"/>
      <c r="F97" s="61"/>
      <c r="G97" s="61"/>
      <c r="H97" s="61"/>
      <c r="I97" s="126" t="s">
        <v>65</v>
      </c>
      <c r="J97" s="127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8">
        <v>1</v>
      </c>
      <c r="C99" s="128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5</v>
      </c>
      <c r="C100" s="79"/>
      <c r="D100" s="60" t="s">
        <v>78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5</v>
      </c>
      <c r="C102" s="79"/>
      <c r="D102" s="102" t="s">
        <v>78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5</v>
      </c>
      <c r="C103" s="79"/>
      <c r="D103" s="102" t="s">
        <v>78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0"/>
      <c r="J104" s="131"/>
    </row>
    <row r="105" spans="1:10" ht="13.5" thickBot="1" x14ac:dyDescent="0.25">
      <c r="A105" s="28" t="s">
        <v>59</v>
      </c>
      <c r="B105" s="122">
        <f>(B99+B100+B101+B102+B103+B104)/6</f>
        <v>5.666666666666667</v>
      </c>
      <c r="C105" s="122"/>
      <c r="D105" s="123" t="s">
        <v>78</v>
      </c>
      <c r="E105" s="123"/>
      <c r="F105" s="123"/>
      <c r="G105" s="123"/>
      <c r="H105" s="123"/>
      <c r="I105" s="126" t="s">
        <v>67</v>
      </c>
      <c r="J105" s="127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28">
        <v>5</v>
      </c>
      <c r="C107" s="128"/>
      <c r="D107" s="51" t="s">
        <v>78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78</v>
      </c>
      <c r="E108" s="60"/>
      <c r="F108" s="60"/>
      <c r="G108" s="60"/>
      <c r="H108" s="60"/>
      <c r="I108" s="130"/>
      <c r="J108" s="131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0"/>
      <c r="J109" s="131"/>
    </row>
    <row r="110" spans="1:10" ht="13.5" thickBot="1" x14ac:dyDescent="0.25">
      <c r="A110" s="5" t="s">
        <v>59</v>
      </c>
      <c r="B110" s="82">
        <f>(B107+B108+B109)/3</f>
        <v>5</v>
      </c>
      <c r="C110" s="82"/>
      <c r="D110" s="132" t="s">
        <v>78</v>
      </c>
      <c r="E110" s="61"/>
      <c r="F110" s="61"/>
      <c r="G110" s="61"/>
      <c r="H110" s="61"/>
      <c r="I110" s="126"/>
      <c r="J110" s="127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91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</row>
    <row r="124" spans="1:10" x14ac:dyDescent="0.2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</row>
    <row r="125" spans="1:10" x14ac:dyDescent="0.2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</row>
    <row r="126" spans="1:10" x14ac:dyDescent="0.2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</row>
    <row r="127" spans="1:10" x14ac:dyDescent="0.2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2018-06-30T16:07:30Z</cp:lastPrinted>
  <dcterms:created xsi:type="dcterms:W3CDTF">2006-11-20T18:19:50Z</dcterms:created>
  <dcterms:modified xsi:type="dcterms:W3CDTF">2024-02-16T19:25:39Z</dcterms:modified>
</cp:coreProperties>
</file>