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A736216F-BEC4-4AEB-B50E-73EBF38D809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<sst xmlns="http://schemas.openxmlformats.org/spreadsheetml/2006/main" count="174" uniqueCount="96">
  <si>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</si>
  <si>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</si>
  <si>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</si>
  <si>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</si>
  <si>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</si>
  <si>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</si>
  <si>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</si>
  <si>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</si>
  <si>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</si>
  <si>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</si>
  <si>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</si>
  <si>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</si>
  <si>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</si>
  <si>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</si>
  <si>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</si>
  <si>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</si>
  <si>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</si>
  <si>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</si>
  <si>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</si>
  <si>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</si>
  <si>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</si>
  <si>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</si>
  <si>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</si>
  <si>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</si>
  <si>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</si>
  <si>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</si>
  <si>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</si>
  <si>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</si>
  <si>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</si>
  <si>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</si>
  <si>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</si>
  <si>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</si>
  <si>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</si>
  <si>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</si>
  <si>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</si>
  <si>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</si>
  <si>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</si>
  <si>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</si>
  <si>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</si>
  <si>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</si>
  <si>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</si>
  <si>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</si>
  <si>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</si>
  <si>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</si>
  <si>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</si>
  <si>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</si>
  <si>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</si>
  <si>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</si>
  <si>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</si>
  <si>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</si>
  <si>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</si>
  <si>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</si>
  <si>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</si>
  <si>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</si>
  <si>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</si>
  <si>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</si>
  <si>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</si>
  <si>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</si>
  <si>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</si>
  <si>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</si>
  <si>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</si>
  <si>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</si>
  <si>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</si>
  <si>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</si>
  <si>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</si>
  <si>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</si>
  <si>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</si>
  <si>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</si>
  <si>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</si>
  <si>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</si>
  <si>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</si>
  <si>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</si>
  <si>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</si>
  <si>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</si>
  <si>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</si>
  <si>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</si>
  <si>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</si>
  <si>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</si>
  <si>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</si>
  <si>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</si>
  <si>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</si>
  <si>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</si>
  <si>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</si>
  <si>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</si>
  <si>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Bear Creek</t>
  </si>
  <si>
    <t>48N</t>
  </si>
  <si>
    <t>13W</t>
  </si>
  <si>
    <t>Not Mapped</t>
  </si>
  <si>
    <t>Dry</t>
  </si>
  <si>
    <t>S7-05-01G</t>
  </si>
  <si>
    <t>WETLAND ID: S7-05-01G</t>
  </si>
  <si>
    <t>D. McNamara</t>
  </si>
  <si>
    <t>Calamagrostis canadensis, Scripus cyperinus, Phalaris arundinacea, Valeriana officinalis</t>
  </si>
  <si>
    <t xml:space="preserve">Salix petiolaris, Solidago gigantea, Agrostis gigantea, Juncus effusus, Symphyotrichum lateriflorum, </t>
  </si>
  <si>
    <t>Carex stipata, Scirpus atrovirens, Doellingeria umbellata, Chelone glabra, Persicaria sagittata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</si>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</sst>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89</v>
      </c>
      <c r="B4" s="8" t="s">
        <v>84</v>
      </c>
      <c r="C4" s="46" t="s">
        <v>87</v>
      </c>
      <c r="D4" s="43" t="s">
        <v>83</v>
      </c>
      <c r="E4" s="43" t="s">
        <v>83</v>
      </c>
      <c r="F4" s="8">
        <v>9</v>
      </c>
      <c r="G4" s="8" t="s">
        <v>85</v>
      </c>
      <c r="H4" s="8" t="s">
        <v>86</v>
      </c>
      <c r="I4" s="21" t="s">
        <v>88</v>
      </c>
      <c r="J4" s="22">
        <v>0.251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91</v>
      </c>
      <c r="B6" s="39">
        <v>45155</v>
      </c>
      <c r="C6" s="8" t="s">
        <v>82</v>
      </c>
      <c r="D6" s="51" t="s">
        <v>89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79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6.5555555555555562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82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92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93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94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95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90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9" t="s">
        <v>42</v>
      </c>
      <c r="I53" s="119"/>
      <c r="J53" s="12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102" t="s">
        <v>79</v>
      </c>
      <c r="I55" s="60"/>
      <c r="J55" s="62"/>
    </row>
    <row r="56" spans="1:10" x14ac:dyDescent="0.2">
      <c r="A56" s="25" t="s">
        <v>46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47</v>
      </c>
      <c r="B57" s="106"/>
      <c r="C57" s="108"/>
      <c r="D57" s="106"/>
      <c r="E57" s="107"/>
      <c r="F57" s="107"/>
      <c r="G57" s="108"/>
      <c r="H57" s="60" t="s">
        <v>79</v>
      </c>
      <c r="I57" s="60"/>
      <c r="J57" s="62"/>
    </row>
    <row r="58" spans="1:10" x14ac:dyDescent="0.2">
      <c r="A58" s="26" t="s">
        <v>48</v>
      </c>
      <c r="B58" s="106"/>
      <c r="C58" s="108"/>
      <c r="D58" s="106"/>
      <c r="E58" s="107"/>
      <c r="F58" s="107"/>
      <c r="G58" s="108"/>
      <c r="H58" s="60" t="s">
        <v>79</v>
      </c>
      <c r="I58" s="60"/>
      <c r="J58" s="62"/>
    </row>
    <row r="59" spans="1:10" x14ac:dyDescent="0.2">
      <c r="A59" s="25" t="s">
        <v>49</v>
      </c>
      <c r="B59" s="106"/>
      <c r="C59" s="108"/>
      <c r="D59" s="106"/>
      <c r="E59" s="107"/>
      <c r="F59" s="107"/>
      <c r="G59" s="108"/>
      <c r="H59" s="60" t="s">
        <v>79</v>
      </c>
      <c r="I59" s="60"/>
      <c r="J59" s="62"/>
    </row>
    <row r="60" spans="1:10" x14ac:dyDescent="0.2">
      <c r="A60" s="25" t="s">
        <v>50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47</v>
      </c>
      <c r="B61" s="106"/>
      <c r="C61" s="108"/>
      <c r="D61" s="106"/>
      <c r="E61" s="107"/>
      <c r="F61" s="107"/>
      <c r="G61" s="108"/>
      <c r="H61" s="102" t="s">
        <v>79</v>
      </c>
      <c r="I61" s="60"/>
      <c r="J61" s="62"/>
    </row>
    <row r="62" spans="1:10" x14ac:dyDescent="0.2">
      <c r="A62" s="26" t="s">
        <v>48</v>
      </c>
      <c r="B62" s="106"/>
      <c r="C62" s="108"/>
      <c r="D62" s="106"/>
      <c r="E62" s="107"/>
      <c r="F62" s="107"/>
      <c r="G62" s="108"/>
      <c r="H62" s="60" t="s">
        <v>79</v>
      </c>
      <c r="I62" s="60"/>
      <c r="J62" s="62"/>
    </row>
    <row r="63" spans="1:10" x14ac:dyDescent="0.2">
      <c r="A63" s="25" t="s">
        <v>51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47</v>
      </c>
      <c r="B64" s="106"/>
      <c r="C64" s="108"/>
      <c r="D64" s="106"/>
      <c r="E64" s="107"/>
      <c r="F64" s="107"/>
      <c r="G64" s="108"/>
      <c r="H64" s="60" t="s">
        <v>79</v>
      </c>
      <c r="I64" s="60"/>
      <c r="J64" s="62"/>
    </row>
    <row r="65" spans="1:10" x14ac:dyDescent="0.2">
      <c r="A65" s="26" t="s">
        <v>48</v>
      </c>
      <c r="B65" s="106"/>
      <c r="C65" s="108"/>
      <c r="D65" s="106"/>
      <c r="E65" s="107"/>
      <c r="F65" s="107"/>
      <c r="G65" s="108"/>
      <c r="H65" s="60" t="s">
        <v>79</v>
      </c>
      <c r="I65" s="60"/>
      <c r="J65" s="62"/>
    </row>
    <row r="66" spans="1:10" x14ac:dyDescent="0.2">
      <c r="A66" s="25" t="s">
        <v>52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47</v>
      </c>
      <c r="B67" s="106"/>
      <c r="C67" s="108"/>
      <c r="D67" s="106"/>
      <c r="E67" s="107"/>
      <c r="F67" s="107"/>
      <c r="G67" s="108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1"/>
      <c r="C68" s="123"/>
      <c r="D68" s="121"/>
      <c r="E68" s="122"/>
      <c r="F68" s="122"/>
      <c r="G68" s="123"/>
      <c r="H68" s="60" t="s">
        <v>79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9">
        <v>5</v>
      </c>
      <c r="C70" s="79"/>
      <c r="D70" s="102" t="s">
        <v>78</v>
      </c>
      <c r="E70" s="60"/>
      <c r="F70" s="60"/>
      <c r="G70" s="60"/>
      <c r="H70" s="60"/>
      <c r="I70" s="142" t="s">
        <v>82</v>
      </c>
      <c r="J70" s="143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4">
        <f>(B70*D28)+(B71*D34)+(B72*D40)+(B73*D46)</f>
        <v>5</v>
      </c>
      <c r="C74" s="124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4">
        <f>(B76+B77+B78)/3</f>
        <v>9</v>
      </c>
      <c r="C79" s="124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9</v>
      </c>
      <c r="C88" s="79"/>
      <c r="D88" s="60" t="s">
        <v>81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6.5555555555555562</v>
      </c>
      <c r="C89" s="124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6.333333333333333</v>
      </c>
      <c r="C105" s="124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2018-06-30T16:12:07Z</cp:lastPrinted>
  <dcterms:created xsi:type="dcterms:W3CDTF">2006-11-20T18:19:50Z</dcterms:created>
  <dcterms:modified xsi:type="dcterms:W3CDTF">2024-02-16T17:03:57Z</dcterms:modified>
</cp:coreProperties>
</file>