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6B25998F-3B65-4B31-A850-460EF05CD83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<sst xmlns="http://schemas.openxmlformats.org/spreadsheetml/2006/main" count="178" uniqueCount="101">
  <si>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</si>
  <si>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</si>
  <si>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</si>
  <si>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</si>
  <si>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</si>
  <si>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</si>
  <si>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</si>
  <si>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</si>
  <si>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</si>
  <si>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</si>
  <si>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</si>
  <si>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</si>
  <si>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</si>
  <si>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</si>
  <si>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</si>
  <si>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</si>
  <si>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</si>
  <si>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</si>
  <si>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</si>
  <si>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</si>
  <si>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</si>
  <si>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</si>
  <si>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</si>
  <si>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</si>
  <si>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</si>
  <si>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</si>
  <si>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</si>
  <si>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</si>
  <si>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</si>
  <si>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</si>
  <si>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</si>
  <si>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</si>
  <si>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</si>
  <si>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</si>
  <si>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</si>
  <si>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</si>
  <si>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</si>
  <si>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</si>
  <si>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</si>
  <si>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</si>
  <si>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</si>
  <si>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</si>
  <si>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</si>
  <si>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</si>
  <si>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</si>
  <si>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</si>
  <si>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</si>
  <si>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</si>
  <si>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</si>
  <si>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</si>
  <si>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</si>
  <si>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</si>
  <si>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</si>
  <si>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</si>
  <si>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</si>
  <si>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</si>
  <si>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</si>
  <si>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</si>
  <si>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</si>
  <si>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</si>
  <si>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</si>
  <si>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</si>
  <si>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</si>
  <si>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</si>
  <si>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</si>
  <si>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</si>
  <si>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</si>
  <si>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</si>
  <si>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</si>
  <si>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</si>
  <si>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</si>
  <si>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</si>
  <si>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</si>
  <si>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</si>
  <si>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</si>
  <si>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</si>
  <si>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</si>
  <si>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</si>
  <si>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</si>
  <si>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Hardwood Swamp</t>
  </si>
  <si>
    <t>Not Mapped</t>
  </si>
  <si>
    <t>NE</t>
  </si>
  <si>
    <t>SE</t>
  </si>
  <si>
    <t>49N</t>
  </si>
  <si>
    <t>14W</t>
  </si>
  <si>
    <t>Medium</t>
  </si>
  <si>
    <t>M</t>
  </si>
  <si>
    <t>N</t>
  </si>
  <si>
    <t>No</t>
  </si>
  <si>
    <t>-</t>
  </si>
  <si>
    <t>L</t>
  </si>
  <si>
    <t>Newton Creek</t>
  </si>
  <si>
    <t>H</t>
  </si>
  <si>
    <t>small portion is public ROW</t>
  </si>
  <si>
    <t>S4-25-05B</t>
  </si>
  <si>
    <t>D. McNamara</t>
  </si>
  <si>
    <t>WETLAND ID: S4-25-05B</t>
  </si>
  <si>
    <t>Populus tremuloides, Rhamnus cathartica, Cornus alba, Lonicera tatarica</t>
  </si>
  <si>
    <t xml:space="preserve">Rubus idaeus, Fraxinus nigra, Solidago canadensis, Salix petiolaris, Phalaris arundinacea,  </t>
  </si>
  <si>
    <t>Calamagrostis canadensis</t>
  </si>
  <si>
    <t>Phalaris arundinacea, Rhamnus cathartica, Lonicera tatarica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</si>
</sst>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5" fontId="0" fillId="0" borderId="12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101" sqref="B101:C10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3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49"/>
    </row>
    <row r="4" spans="1:10" ht="37.5" customHeight="1" thickTop="1" x14ac:dyDescent="0.2">
      <c r="A4" s="36" t="s">
        <v>94</v>
      </c>
      <c r="B4" s="8" t="s">
        <v>91</v>
      </c>
      <c r="C4" s="8" t="s">
        <v>80</v>
      </c>
      <c r="D4" s="41" t="s">
        <v>81</v>
      </c>
      <c r="E4" s="41" t="s">
        <v>82</v>
      </c>
      <c r="F4" s="8">
        <v>25</v>
      </c>
      <c r="G4" s="8" t="s">
        <v>83</v>
      </c>
      <c r="H4" s="8" t="s">
        <v>84</v>
      </c>
      <c r="I4" s="21" t="s">
        <v>78</v>
      </c>
      <c r="J4" s="44">
        <v>1.63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95</v>
      </c>
      <c r="B6" s="37">
        <v>45209</v>
      </c>
      <c r="C6" s="8" t="s">
        <v>79</v>
      </c>
      <c r="D6" s="65" t="s">
        <v>94</v>
      </c>
      <c r="E6" s="65"/>
      <c r="F6" s="65"/>
      <c r="G6" s="65"/>
      <c r="H6" s="65"/>
      <c r="I6" s="65"/>
      <c r="J6" s="143"/>
    </row>
    <row r="7" spans="1:10" x14ac:dyDescent="0.2">
      <c r="A7" s="4"/>
      <c r="B7" s="38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88</v>
      </c>
      <c r="J13" s="129"/>
    </row>
    <row r="14" spans="1:10" x14ac:dyDescent="0.2">
      <c r="A14" s="133" t="s">
        <v>22</v>
      </c>
      <c r="B14" s="134"/>
      <c r="C14" s="31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45" t="s">
        <v>86</v>
      </c>
      <c r="E15" s="45"/>
      <c r="F15" s="45"/>
      <c r="G15" s="45"/>
      <c r="H15" s="45"/>
      <c r="I15" s="115" t="s">
        <v>79</v>
      </c>
      <c r="J15" s="116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45" t="s">
        <v>89</v>
      </c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45" t="s">
        <v>89</v>
      </c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45" t="s">
        <v>89</v>
      </c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1">
        <f>B74</f>
        <v>5</v>
      </c>
      <c r="D19" s="45" t="s">
        <v>86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1">
        <f>B79</f>
        <v>3.6666666666666665</v>
      </c>
      <c r="D20" s="45" t="s">
        <v>86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1">
        <f>B89</f>
        <v>3.8888888888888888</v>
      </c>
      <c r="D21" s="45" t="s">
        <v>86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1">
        <f>B97</f>
        <v>5.666666666666667</v>
      </c>
      <c r="D22" s="45" t="s">
        <v>86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1">
        <f>B105</f>
        <v>7</v>
      </c>
      <c r="D23" s="45" t="s">
        <v>92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2">
        <f>B110</f>
        <v>3.6666666666666665</v>
      </c>
      <c r="D24" s="56" t="s">
        <v>86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79</v>
      </c>
      <c r="C28" s="120"/>
      <c r="D28" s="98">
        <v>1</v>
      </c>
      <c r="E28" s="98"/>
      <c r="F28" s="98"/>
      <c r="G28" s="98"/>
      <c r="H28" s="98"/>
      <c r="I28" s="99" t="s">
        <v>85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98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99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2" t="s">
        <v>41</v>
      </c>
      <c r="B33" s="107" t="s">
        <v>100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96</v>
      </c>
      <c r="B52" s="109"/>
      <c r="C52" s="43"/>
      <c r="D52" s="43"/>
      <c r="E52" s="43"/>
      <c r="F52" s="43"/>
      <c r="G52" s="43"/>
      <c r="H52" s="109"/>
      <c r="I52" s="109"/>
      <c r="J52" s="110"/>
    </row>
    <row r="53" spans="1:10" ht="47.25" customHeight="1" thickBot="1" x14ac:dyDescent="0.25">
      <c r="A53" s="42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87</v>
      </c>
      <c r="I55" s="46"/>
      <c r="J55" s="87"/>
    </row>
    <row r="56" spans="1:10" x14ac:dyDescent="0.2">
      <c r="A56" s="23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4" t="s">
        <v>47</v>
      </c>
      <c r="B57" s="79"/>
      <c r="C57" s="80"/>
      <c r="D57" s="79"/>
      <c r="E57" s="91"/>
      <c r="F57" s="91"/>
      <c r="G57" s="80"/>
      <c r="H57" s="46" t="s">
        <v>87</v>
      </c>
      <c r="I57" s="46"/>
      <c r="J57" s="87"/>
    </row>
    <row r="58" spans="1:10" x14ac:dyDescent="0.2">
      <c r="A58" s="24" t="s">
        <v>48</v>
      </c>
      <c r="B58" s="79"/>
      <c r="C58" s="80"/>
      <c r="D58" s="79"/>
      <c r="E58" s="91"/>
      <c r="F58" s="91"/>
      <c r="G58" s="80"/>
      <c r="H58" s="46" t="s">
        <v>87</v>
      </c>
      <c r="I58" s="46"/>
      <c r="J58" s="87"/>
    </row>
    <row r="59" spans="1:10" x14ac:dyDescent="0.2">
      <c r="A59" s="23" t="s">
        <v>49</v>
      </c>
      <c r="B59" s="79"/>
      <c r="C59" s="80"/>
      <c r="D59" s="79"/>
      <c r="E59" s="91"/>
      <c r="F59" s="91"/>
      <c r="G59" s="80"/>
      <c r="H59" s="46" t="s">
        <v>87</v>
      </c>
      <c r="I59" s="46"/>
      <c r="J59" s="87"/>
    </row>
    <row r="60" spans="1:10" x14ac:dyDescent="0.2">
      <c r="A60" s="23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4" t="s">
        <v>47</v>
      </c>
      <c r="B61" s="79"/>
      <c r="C61" s="80"/>
      <c r="D61" s="79"/>
      <c r="E61" s="91"/>
      <c r="F61" s="91"/>
      <c r="G61" s="80"/>
      <c r="H61" s="46" t="s">
        <v>87</v>
      </c>
      <c r="I61" s="46"/>
      <c r="J61" s="87"/>
    </row>
    <row r="62" spans="1:10" x14ac:dyDescent="0.2">
      <c r="A62" s="24" t="s">
        <v>48</v>
      </c>
      <c r="B62" s="79"/>
      <c r="C62" s="80"/>
      <c r="D62" s="79"/>
      <c r="E62" s="91"/>
      <c r="F62" s="91"/>
      <c r="G62" s="80"/>
      <c r="H62" s="46" t="s">
        <v>87</v>
      </c>
      <c r="I62" s="46"/>
      <c r="J62" s="87"/>
    </row>
    <row r="63" spans="1:10" x14ac:dyDescent="0.2">
      <c r="A63" s="23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4" t="s">
        <v>47</v>
      </c>
      <c r="B64" s="79"/>
      <c r="C64" s="80"/>
      <c r="D64" s="79"/>
      <c r="E64" s="91"/>
      <c r="F64" s="91"/>
      <c r="G64" s="80"/>
      <c r="H64" s="46" t="s">
        <v>87</v>
      </c>
      <c r="I64" s="46"/>
      <c r="J64" s="87"/>
    </row>
    <row r="65" spans="1:10" x14ac:dyDescent="0.2">
      <c r="A65" s="24" t="s">
        <v>48</v>
      </c>
      <c r="B65" s="79"/>
      <c r="C65" s="80"/>
      <c r="D65" s="79"/>
      <c r="E65" s="91"/>
      <c r="F65" s="91"/>
      <c r="G65" s="80"/>
      <c r="H65" s="46" t="s">
        <v>87</v>
      </c>
      <c r="I65" s="46"/>
      <c r="J65" s="87"/>
    </row>
    <row r="66" spans="1:10" x14ac:dyDescent="0.2">
      <c r="A66" s="23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4" t="s">
        <v>47</v>
      </c>
      <c r="B67" s="79"/>
      <c r="C67" s="80"/>
      <c r="D67" s="79"/>
      <c r="E67" s="91"/>
      <c r="F67" s="91"/>
      <c r="G67" s="80"/>
      <c r="H67" s="46" t="s">
        <v>87</v>
      </c>
      <c r="I67" s="46"/>
      <c r="J67" s="87"/>
    </row>
    <row r="68" spans="1:10" ht="13.5" thickBot="1" x14ac:dyDescent="0.25">
      <c r="A68" s="25" t="s">
        <v>48</v>
      </c>
      <c r="B68" s="81"/>
      <c r="C68" s="82"/>
      <c r="D68" s="81"/>
      <c r="E68" s="92"/>
      <c r="F68" s="92"/>
      <c r="G68" s="82"/>
      <c r="H68" s="46" t="s">
        <v>87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86</v>
      </c>
      <c r="E70" s="46"/>
      <c r="F70" s="46"/>
      <c r="G70" s="46"/>
      <c r="H70" s="46"/>
      <c r="I70" s="83" t="s">
        <v>79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6" t="s">
        <v>59</v>
      </c>
      <c r="B74" s="68">
        <f>(B70*D28)+(B71*D34)+(B72*D40)+(B73*D46)</f>
        <v>5</v>
      </c>
      <c r="C74" s="68"/>
      <c r="D74" s="69" t="s">
        <v>86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86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90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86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6" t="s">
        <v>59</v>
      </c>
      <c r="B79" s="68">
        <f>(B76+B77+B78)/3</f>
        <v>3.6666666666666665</v>
      </c>
      <c r="C79" s="68"/>
      <c r="D79" s="69" t="s">
        <v>86</v>
      </c>
      <c r="E79" s="69"/>
      <c r="F79" s="69"/>
      <c r="G79" s="69"/>
      <c r="H79" s="69"/>
      <c r="I79" s="27" t="s">
        <v>61</v>
      </c>
      <c r="J79" s="28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86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86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90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90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86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86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86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90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6" t="s">
        <v>59</v>
      </c>
      <c r="B89" s="68">
        <f>(B81+B82+(B83+B84+B85+B86+B87+B88)/6)/3</f>
        <v>3.8888888888888888</v>
      </c>
      <c r="C89" s="68"/>
      <c r="D89" s="69" t="s">
        <v>86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86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92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92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86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86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90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86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92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86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92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86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86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92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6" t="s">
        <v>59</v>
      </c>
      <c r="B105" s="68">
        <f>(B99+B100+B101+B102+B103+B104)/6</f>
        <v>7</v>
      </c>
      <c r="C105" s="68"/>
      <c r="D105" s="69" t="s">
        <v>92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5</v>
      </c>
      <c r="C107" s="64"/>
      <c r="D107" s="65" t="s">
        <v>86</v>
      </c>
      <c r="E107" s="65"/>
      <c r="F107" s="65"/>
      <c r="G107" s="65"/>
      <c r="H107" s="65"/>
      <c r="I107" s="66" t="s">
        <v>93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86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90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3.6666666666666665</v>
      </c>
      <c r="C110" s="56"/>
      <c r="D110" s="57" t="s">
        <v>86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2018-06-30T02:46:54Z</cp:lastPrinted>
  <dcterms:created xsi:type="dcterms:W3CDTF">2006-11-20T18:19:50Z</dcterms:created>
  <dcterms:modified xsi:type="dcterms:W3CDTF">2024-02-11T18:50:23Z</dcterms:modified>
</cp:coreProperties>
</file>