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4\"/>
    </mc:Choice>
  </mc:AlternateContent>
  <xr:revisionPtr revIDLastSave="0" documentId="13_ncr:1_{D4F2BBC7-E14F-4E5E-9B27-13A9DEF6B3F0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2" i="1" l="1"/>
  <c r="B101" i="1"/>
  <c r="B84" i="1"/>
  <c r="B103" i="1"/>
  <c r="B91" i="1"/>
  <c r="B79" i="1" l="1"/>
  <c r="B82" i="1" s="1"/>
  <c r="B74" i="1"/>
  <c r="B81" i="1" s="1"/>
  <c r="B110" i="1"/>
  <c r="C24" i="1" s="1"/>
  <c r="B105" i="1"/>
  <c r="C23" i="1" s="1"/>
  <c r="B97" i="1"/>
  <c r="C22" i="1" s="1"/>
  <c r="B17" i="1"/>
  <c r="B18" i="1"/>
  <c r="C20" i="1" l="1"/>
  <c r="B89" i="1"/>
  <c r="C21" i="1" s="1"/>
</calcChain>
</file>

<file path=xl/sharedStrings.xml><?xml version="1.0" encoding="utf-8"?>
<sst xmlns="http://schemas.openxmlformats.org/spreadsheetml/2006/main" count="176" uniqueCount="101">
  <si>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</si>
  <si>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</si>
  <si>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</si>
  <si>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</si>
  <si>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</si>
  <si>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</si>
  <si>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</si>
  <si>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</si>
  <si>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</si>
  <si>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</si>
  <si>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</si>
  <si>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</si>
  <si>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</si>
  <si>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</si>
  <si>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</si>
  <si>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</si>
  <si>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</si>
  <si>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</si>
  <si>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</si>
  <si>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</si>
  <si>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</si>
  <si>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</si>
  <si>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</si>
  <si>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</si>
  <si>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</si>
  <si>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</si>
  <si>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</si>
  <si>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</si>
  <si>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</si>
  <si>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</si>
  <si>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</si>
  <si>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</si>
  <si>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</si>
  <si>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</si>
  <si>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</si>
  <si>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</si>
  <si>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</si>
  <si>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</si>
  <si>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</si>
  <si>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</si>
  <si>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</si>
  <si>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</si>
  <si>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</si>
  <si>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</si>
  <si>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</si>
  <si>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</si>
  <si>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</si>
  <si>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</si>
  <si>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</si>
  <si>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</si>
  <si>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</si>
  <si>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</si>
  <si>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</si>
  <si>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</si>
  <si>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</si>
  <si>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</si>
  <si>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</si>
  <si>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</si>
  <si>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</si>
  <si>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</si>
  <si>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</si>
  <si>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</si>
  <si>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</si>
  <si>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</si>
  <si>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</si>
  <si>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</si>
  <si>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</si>
  <si>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</si>
  <si>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</si>
  <si>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</si>
  <si>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</si>
  <si>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</si>
  <si>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</si>
  <si>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</si>
  <si>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</si>
  <si>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</si>
  <si>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</si>
  <si>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</si>
  <si>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wet</t>
  </si>
  <si>
    <t>SE</t>
  </si>
  <si>
    <t>NE</t>
  </si>
  <si>
    <t>49N</t>
  </si>
  <si>
    <t>13W</t>
  </si>
  <si>
    <t>Low</t>
  </si>
  <si>
    <t>L</t>
  </si>
  <si>
    <t>No</t>
  </si>
  <si>
    <t>M</t>
  </si>
  <si>
    <t>H</t>
  </si>
  <si>
    <t>deep roadside ditches, may shortcut</t>
  </si>
  <si>
    <t>Superior Bay</t>
  </si>
  <si>
    <t>T3K (0.5)/ E2K (0.2)</t>
  </si>
  <si>
    <t>erosion in channel of intermtnt stream</t>
  </si>
  <si>
    <t>Intermittent stream/swale flows N thru wetland, culvert crossing under Itasca Street. Road ditch along Itasca intersects with stream/swale.</t>
  </si>
  <si>
    <t>S4-32-31D</t>
  </si>
  <si>
    <t>D. McNamara</t>
  </si>
  <si>
    <t>Shrub Carr</t>
  </si>
  <si>
    <t>Salix petiolaris, Salix discolor, Cornus alba, Valeriana officinalis, Poa pratensis</t>
  </si>
  <si>
    <t>Calamagrostis canadensis, Solidago gigantea, Chelone glabra, Rubus idaeus, Linaria vulgaris</t>
  </si>
  <si>
    <t>Valeriana officinalis, Poa pratensis, Linarea vulgaris</t>
  </si>
  <si>
    <t>access from public trail</t>
  </si>
  <si>
    <t>WETLAND ID: S4-32-31D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</si>
</sst>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0" fillId="0" borderId="27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0" fontId="13" fillId="0" borderId="27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4" zoomScale="110" zoomScaleNormal="110" workbookViewId="0">
      <selection activeCell="D25" sqref="D25:H25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">
      <c r="A2" s="50" t="s">
        <v>10</v>
      </c>
      <c r="B2" s="52" t="s">
        <v>1</v>
      </c>
      <c r="C2" s="52" t="s">
        <v>76</v>
      </c>
      <c r="D2" s="52" t="s">
        <v>2</v>
      </c>
      <c r="E2" s="52"/>
      <c r="F2" s="52"/>
      <c r="G2" s="52"/>
      <c r="H2" s="52"/>
      <c r="I2" s="34" t="s">
        <v>4</v>
      </c>
      <c r="J2" s="54" t="s">
        <v>3</v>
      </c>
    </row>
    <row r="3" spans="1:10" ht="24.75" thickBot="1" x14ac:dyDescent="0.25">
      <c r="A3" s="51"/>
      <c r="B3" s="53"/>
      <c r="C3" s="53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55"/>
    </row>
    <row r="4" spans="1:10" ht="37.5" customHeight="1" thickTop="1" x14ac:dyDescent="0.2">
      <c r="A4" s="37" t="s">
        <v>93</v>
      </c>
      <c r="B4" s="8" t="s">
        <v>89</v>
      </c>
      <c r="C4" s="42" t="s">
        <v>90</v>
      </c>
      <c r="D4" s="42" t="s">
        <v>79</v>
      </c>
      <c r="E4" s="42" t="s">
        <v>80</v>
      </c>
      <c r="F4" s="8">
        <v>32</v>
      </c>
      <c r="G4" s="8" t="s">
        <v>81</v>
      </c>
      <c r="H4" s="8" t="s">
        <v>82</v>
      </c>
      <c r="I4" s="21" t="s">
        <v>78</v>
      </c>
      <c r="J4" s="22">
        <v>0.71499999999999997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5" t="s">
        <v>14</v>
      </c>
      <c r="E5" s="45"/>
      <c r="F5" s="45"/>
      <c r="G5" s="45"/>
      <c r="H5" s="46" t="s">
        <v>15</v>
      </c>
      <c r="I5" s="46"/>
      <c r="J5" s="47"/>
    </row>
    <row r="6" spans="1:10" ht="13.5" thickTop="1" x14ac:dyDescent="0.2">
      <c r="A6" s="7" t="s">
        <v>94</v>
      </c>
      <c r="B6" s="38">
        <v>45189</v>
      </c>
      <c r="C6" s="8" t="s">
        <v>95</v>
      </c>
      <c r="D6" s="48"/>
      <c r="E6" s="48"/>
      <c r="F6" s="48"/>
      <c r="G6" s="48"/>
      <c r="H6" s="48"/>
      <c r="I6" s="48"/>
      <c r="J6" s="49"/>
    </row>
    <row r="7" spans="1:10" x14ac:dyDescent="0.2">
      <c r="A7" s="4"/>
      <c r="B7" s="39"/>
      <c r="C7" s="3"/>
      <c r="D7" s="56"/>
      <c r="E7" s="56"/>
      <c r="F7" s="56"/>
      <c r="G7" s="56"/>
      <c r="H7" s="56"/>
      <c r="I7" s="56"/>
      <c r="J7" s="58"/>
    </row>
    <row r="8" spans="1:10" x14ac:dyDescent="0.2">
      <c r="A8" s="4"/>
      <c r="B8" s="3"/>
      <c r="C8" s="3"/>
      <c r="D8" s="56"/>
      <c r="E8" s="56"/>
      <c r="F8" s="56"/>
      <c r="G8" s="56"/>
      <c r="H8" s="56"/>
      <c r="I8" s="56"/>
      <c r="J8" s="58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59"/>
    </row>
    <row r="11" spans="1:10" ht="16.5" thickBot="1" x14ac:dyDescent="0.3">
      <c r="A11" s="64" t="s">
        <v>16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26.25" thickBot="1" x14ac:dyDescent="0.25">
      <c r="A12" s="60" t="s">
        <v>20</v>
      </c>
      <c r="B12" s="61"/>
      <c r="C12" s="16" t="s">
        <v>17</v>
      </c>
      <c r="D12" s="61" t="s">
        <v>18</v>
      </c>
      <c r="E12" s="61"/>
      <c r="F12" s="61"/>
      <c r="G12" s="61"/>
      <c r="H12" s="61"/>
      <c r="I12" s="62" t="s">
        <v>19</v>
      </c>
      <c r="J12" s="63"/>
    </row>
    <row r="13" spans="1:10" ht="13.5" thickTop="1" x14ac:dyDescent="0.2">
      <c r="A13" s="65" t="s">
        <v>21</v>
      </c>
      <c r="B13" s="66"/>
      <c r="C13" s="15"/>
      <c r="D13" s="67"/>
      <c r="E13" s="67"/>
      <c r="F13" s="67"/>
      <c r="G13" s="67"/>
      <c r="H13" s="67"/>
      <c r="I13" s="68" t="s">
        <v>85</v>
      </c>
      <c r="J13" s="69"/>
    </row>
    <row r="14" spans="1:10" x14ac:dyDescent="0.2">
      <c r="A14" s="73" t="s">
        <v>22</v>
      </c>
      <c r="B14" s="74"/>
      <c r="C14" s="32"/>
      <c r="D14" s="75"/>
      <c r="E14" s="75"/>
      <c r="F14" s="75"/>
      <c r="G14" s="75"/>
      <c r="H14" s="75"/>
      <c r="I14" s="77"/>
      <c r="J14" s="78"/>
    </row>
    <row r="15" spans="1:10" x14ac:dyDescent="0.2">
      <c r="A15" s="13" t="s">
        <v>23</v>
      </c>
      <c r="B15" s="36">
        <v>1</v>
      </c>
      <c r="C15" s="32">
        <v>1</v>
      </c>
      <c r="D15" s="75" t="s">
        <v>84</v>
      </c>
      <c r="E15" s="75"/>
      <c r="F15" s="75"/>
      <c r="G15" s="75"/>
      <c r="H15" s="75"/>
      <c r="I15" s="77" t="s">
        <v>95</v>
      </c>
      <c r="J15" s="78"/>
    </row>
    <row r="16" spans="1:10" x14ac:dyDescent="0.2">
      <c r="A16" s="13" t="s">
        <v>24</v>
      </c>
      <c r="B16" s="36">
        <v>0</v>
      </c>
      <c r="C16" s="32"/>
      <c r="D16" s="75"/>
      <c r="E16" s="75"/>
      <c r="F16" s="75"/>
      <c r="G16" s="75"/>
      <c r="H16" s="75"/>
      <c r="I16" s="77"/>
      <c r="J16" s="78"/>
    </row>
    <row r="17" spans="1:10" x14ac:dyDescent="0.2">
      <c r="A17" s="13" t="s">
        <v>25</v>
      </c>
      <c r="B17" s="36">
        <f>D40</f>
        <v>0</v>
      </c>
      <c r="C17" s="32"/>
      <c r="D17" s="75"/>
      <c r="E17" s="75"/>
      <c r="F17" s="75"/>
      <c r="G17" s="75"/>
      <c r="H17" s="75"/>
      <c r="I17" s="77"/>
      <c r="J17" s="78"/>
    </row>
    <row r="18" spans="1:10" x14ac:dyDescent="0.2">
      <c r="A18" s="13" t="s">
        <v>26</v>
      </c>
      <c r="B18" s="36">
        <f>D46</f>
        <v>0</v>
      </c>
      <c r="C18" s="32"/>
      <c r="D18" s="75"/>
      <c r="E18" s="75"/>
      <c r="F18" s="75"/>
      <c r="G18" s="75"/>
      <c r="H18" s="75"/>
      <c r="I18" s="77"/>
      <c r="J18" s="78"/>
    </row>
    <row r="19" spans="1:10" x14ac:dyDescent="0.2">
      <c r="A19" s="73" t="s">
        <v>28</v>
      </c>
      <c r="B19" s="74"/>
      <c r="C19" s="32">
        <v>1</v>
      </c>
      <c r="D19" s="75" t="s">
        <v>84</v>
      </c>
      <c r="E19" s="75"/>
      <c r="F19" s="75"/>
      <c r="G19" s="75"/>
      <c r="H19" s="75"/>
      <c r="I19" s="77"/>
      <c r="J19" s="78"/>
    </row>
    <row r="20" spans="1:10" x14ac:dyDescent="0.2">
      <c r="A20" s="73" t="s">
        <v>29</v>
      </c>
      <c r="B20" s="74"/>
      <c r="C20" s="32">
        <f>B79</f>
        <v>2.3333333333333335</v>
      </c>
      <c r="D20" s="75" t="s">
        <v>84</v>
      </c>
      <c r="E20" s="75"/>
      <c r="F20" s="75"/>
      <c r="G20" s="75"/>
      <c r="H20" s="75"/>
      <c r="I20" s="77"/>
      <c r="J20" s="78"/>
    </row>
    <row r="21" spans="1:10" x14ac:dyDescent="0.2">
      <c r="A21" s="73" t="s">
        <v>33</v>
      </c>
      <c r="B21" s="74"/>
      <c r="C21" s="32">
        <f>B89</f>
        <v>2.1111111111111112</v>
      </c>
      <c r="D21" s="75" t="s">
        <v>84</v>
      </c>
      <c r="E21" s="75"/>
      <c r="F21" s="75"/>
      <c r="G21" s="75"/>
      <c r="H21" s="75"/>
      <c r="I21" s="77"/>
      <c r="J21" s="78"/>
    </row>
    <row r="22" spans="1:10" x14ac:dyDescent="0.2">
      <c r="A22" s="73" t="s">
        <v>30</v>
      </c>
      <c r="B22" s="74"/>
      <c r="C22" s="32">
        <f>B97</f>
        <v>4.333333333333333</v>
      </c>
      <c r="D22" s="75" t="s">
        <v>86</v>
      </c>
      <c r="E22" s="75"/>
      <c r="F22" s="75"/>
      <c r="G22" s="75"/>
      <c r="H22" s="75"/>
      <c r="I22" s="77"/>
      <c r="J22" s="78"/>
    </row>
    <row r="23" spans="1:10" x14ac:dyDescent="0.2">
      <c r="A23" s="73" t="s">
        <v>31</v>
      </c>
      <c r="B23" s="74"/>
      <c r="C23" s="32">
        <f>B105</f>
        <v>5.666666666666667</v>
      </c>
      <c r="D23" s="75" t="s">
        <v>86</v>
      </c>
      <c r="E23" s="75"/>
      <c r="F23" s="75"/>
      <c r="G23" s="75"/>
      <c r="H23" s="75"/>
      <c r="I23" s="77"/>
      <c r="J23" s="78"/>
    </row>
    <row r="24" spans="1:10" ht="13.5" thickBot="1" x14ac:dyDescent="0.25">
      <c r="A24" s="70" t="s">
        <v>32</v>
      </c>
      <c r="B24" s="71"/>
      <c r="C24" s="33">
        <f>B110</f>
        <v>2.3333333333333335</v>
      </c>
      <c r="D24" s="76" t="s">
        <v>84</v>
      </c>
      <c r="E24" s="76"/>
      <c r="F24" s="76"/>
      <c r="G24" s="76"/>
      <c r="H24" s="76"/>
      <c r="I24" s="83"/>
      <c r="J24" s="84"/>
    </row>
    <row r="25" spans="1:10" x14ac:dyDescent="0.2">
      <c r="A25" s="72"/>
      <c r="B25" s="72"/>
      <c r="D25" s="72"/>
      <c r="E25" s="72"/>
      <c r="F25" s="72"/>
      <c r="G25" s="72"/>
      <c r="H25" s="72"/>
      <c r="I25" s="85"/>
      <c r="J25" s="85"/>
    </row>
    <row r="26" spans="1:10" ht="16.5" thickBot="1" x14ac:dyDescent="0.3">
      <c r="A26" s="86" t="s">
        <v>34</v>
      </c>
      <c r="B26" s="86"/>
      <c r="C26" s="86"/>
      <c r="D26" s="86"/>
      <c r="E26" s="86"/>
      <c r="F26" s="86"/>
      <c r="G26" s="86"/>
      <c r="H26" s="86"/>
      <c r="I26" s="86"/>
      <c r="J26" s="86"/>
    </row>
    <row r="27" spans="1:10" ht="13.5" thickBot="1" x14ac:dyDescent="0.25">
      <c r="A27" s="18"/>
      <c r="B27" s="79" t="s">
        <v>35</v>
      </c>
      <c r="C27" s="79"/>
      <c r="D27" s="79" t="s">
        <v>36</v>
      </c>
      <c r="E27" s="79"/>
      <c r="F27" s="79"/>
      <c r="G27" s="79"/>
      <c r="H27" s="79"/>
      <c r="I27" s="80" t="s">
        <v>37</v>
      </c>
      <c r="J27" s="81"/>
    </row>
    <row r="28" spans="1:10" ht="14.25" thickTop="1" thickBot="1" x14ac:dyDescent="0.25">
      <c r="A28" s="20" t="s">
        <v>38</v>
      </c>
      <c r="B28" s="82" t="s">
        <v>95</v>
      </c>
      <c r="C28" s="82"/>
      <c r="D28" s="109">
        <v>1</v>
      </c>
      <c r="E28" s="109"/>
      <c r="F28" s="109"/>
      <c r="G28" s="109"/>
      <c r="H28" s="109"/>
      <c r="I28" s="93" t="s">
        <v>83</v>
      </c>
      <c r="J28" s="110"/>
    </row>
    <row r="29" spans="1:10" x14ac:dyDescent="0.2">
      <c r="A29" s="19" t="s">
        <v>39</v>
      </c>
      <c r="B29" s="95" t="s">
        <v>96</v>
      </c>
      <c r="C29" s="95"/>
      <c r="D29" s="95"/>
      <c r="E29" s="95"/>
      <c r="F29" s="95"/>
      <c r="G29" s="95"/>
      <c r="H29" s="95"/>
      <c r="I29" s="95"/>
      <c r="J29" s="96"/>
    </row>
    <row r="30" spans="1:10" x14ac:dyDescent="0.2">
      <c r="A30" s="17"/>
      <c r="B30" s="97"/>
      <c r="C30" s="97"/>
      <c r="D30" s="97"/>
      <c r="E30" s="97"/>
      <c r="F30" s="97"/>
      <c r="G30" s="97"/>
      <c r="H30" s="97"/>
      <c r="I30" s="97"/>
      <c r="J30" s="98"/>
    </row>
    <row r="31" spans="1:10" x14ac:dyDescent="0.2">
      <c r="A31" s="17" t="s">
        <v>40</v>
      </c>
      <c r="B31" s="97" t="s">
        <v>97</v>
      </c>
      <c r="C31" s="97"/>
      <c r="D31" s="97"/>
      <c r="E31" s="97"/>
      <c r="F31" s="97"/>
      <c r="G31" s="97"/>
      <c r="H31" s="97"/>
      <c r="I31" s="97"/>
      <c r="J31" s="98"/>
    </row>
    <row r="32" spans="1:10" x14ac:dyDescent="0.2">
      <c r="A32" s="17"/>
      <c r="B32" s="97"/>
      <c r="C32" s="97"/>
      <c r="D32" s="97"/>
      <c r="E32" s="97"/>
      <c r="F32" s="97"/>
      <c r="G32" s="97"/>
      <c r="H32" s="97"/>
      <c r="I32" s="97"/>
      <c r="J32" s="98"/>
    </row>
    <row r="33" spans="1:10" ht="13.5" thickBot="1" x14ac:dyDescent="0.25">
      <c r="A33" s="23" t="s">
        <v>41</v>
      </c>
      <c r="B33" s="87" t="s">
        <v>98</v>
      </c>
      <c r="C33" s="87"/>
      <c r="D33" s="87"/>
      <c r="E33" s="87"/>
      <c r="F33" s="87"/>
      <c r="G33" s="87"/>
      <c r="H33" s="87"/>
      <c r="I33" s="87"/>
      <c r="J33" s="88"/>
    </row>
    <row r="34" spans="1:10" ht="14.25" thickTop="1" thickBot="1" x14ac:dyDescent="0.25">
      <c r="A34" s="20" t="s">
        <v>38</v>
      </c>
      <c r="B34" s="91"/>
      <c r="C34" s="91"/>
      <c r="D34" s="92"/>
      <c r="E34" s="92"/>
      <c r="F34" s="92"/>
      <c r="G34" s="92"/>
      <c r="H34" s="92"/>
      <c r="I34" s="93"/>
      <c r="J34" s="94"/>
    </row>
    <row r="35" spans="1:10" x14ac:dyDescent="0.2">
      <c r="A35" s="19" t="s">
        <v>39</v>
      </c>
      <c r="B35" s="95"/>
      <c r="C35" s="95"/>
      <c r="D35" s="95"/>
      <c r="E35" s="95"/>
      <c r="F35" s="95"/>
      <c r="G35" s="95"/>
      <c r="H35" s="95"/>
      <c r="I35" s="95"/>
      <c r="J35" s="96"/>
    </row>
    <row r="36" spans="1:10" x14ac:dyDescent="0.2">
      <c r="A36" s="17"/>
      <c r="B36" s="97"/>
      <c r="C36" s="97"/>
      <c r="D36" s="97"/>
      <c r="E36" s="97"/>
      <c r="F36" s="97"/>
      <c r="G36" s="97"/>
      <c r="H36" s="97"/>
      <c r="I36" s="97"/>
      <c r="J36" s="98"/>
    </row>
    <row r="37" spans="1:10" x14ac:dyDescent="0.2">
      <c r="A37" s="17" t="s">
        <v>40</v>
      </c>
      <c r="B37" s="97"/>
      <c r="C37" s="97"/>
      <c r="D37" s="97"/>
      <c r="E37" s="97"/>
      <c r="F37" s="97"/>
      <c r="G37" s="97"/>
      <c r="H37" s="97"/>
      <c r="I37" s="97"/>
      <c r="J37" s="98"/>
    </row>
    <row r="38" spans="1:10" x14ac:dyDescent="0.2">
      <c r="A38" s="17"/>
      <c r="B38" s="97"/>
      <c r="C38" s="97"/>
      <c r="D38" s="97"/>
      <c r="E38" s="97"/>
      <c r="F38" s="97"/>
      <c r="G38" s="97"/>
      <c r="H38" s="97"/>
      <c r="I38" s="97"/>
      <c r="J38" s="98"/>
    </row>
    <row r="39" spans="1:10" ht="13.5" thickBot="1" x14ac:dyDescent="0.25">
      <c r="A39" s="17" t="s">
        <v>41</v>
      </c>
      <c r="B39" s="97"/>
      <c r="C39" s="97"/>
      <c r="D39" s="97"/>
      <c r="E39" s="97"/>
      <c r="F39" s="97"/>
      <c r="G39" s="97"/>
      <c r="H39" s="97"/>
      <c r="I39" s="97"/>
      <c r="J39" s="98"/>
    </row>
    <row r="40" spans="1:10" ht="14.25" thickTop="1" thickBot="1" x14ac:dyDescent="0.25">
      <c r="A40" s="20" t="s">
        <v>38</v>
      </c>
      <c r="B40" s="91"/>
      <c r="C40" s="91"/>
      <c r="D40" s="92"/>
      <c r="E40" s="92"/>
      <c r="F40" s="92"/>
      <c r="G40" s="92"/>
      <c r="H40" s="92"/>
      <c r="I40" s="111"/>
      <c r="J40" s="94"/>
    </row>
    <row r="41" spans="1:10" x14ac:dyDescent="0.2">
      <c r="A41" s="19" t="s">
        <v>39</v>
      </c>
      <c r="B41" s="95"/>
      <c r="C41" s="95"/>
      <c r="D41" s="95"/>
      <c r="E41" s="95"/>
      <c r="F41" s="95"/>
      <c r="G41" s="95"/>
      <c r="H41" s="95"/>
      <c r="I41" s="95"/>
      <c r="J41" s="96"/>
    </row>
    <row r="42" spans="1:10" x14ac:dyDescent="0.2">
      <c r="A42" s="17"/>
      <c r="B42" s="97"/>
      <c r="C42" s="97"/>
      <c r="D42" s="97"/>
      <c r="E42" s="97"/>
      <c r="F42" s="97"/>
      <c r="G42" s="97"/>
      <c r="H42" s="97"/>
      <c r="I42" s="97"/>
      <c r="J42" s="98"/>
    </row>
    <row r="43" spans="1:10" x14ac:dyDescent="0.2">
      <c r="A43" s="17" t="s">
        <v>40</v>
      </c>
      <c r="B43" s="97"/>
      <c r="C43" s="97"/>
      <c r="D43" s="97"/>
      <c r="E43" s="97"/>
      <c r="F43" s="97"/>
      <c r="G43" s="97"/>
      <c r="H43" s="97"/>
      <c r="I43" s="97"/>
      <c r="J43" s="98"/>
    </row>
    <row r="44" spans="1:10" x14ac:dyDescent="0.2">
      <c r="A44" s="17"/>
      <c r="B44" s="97"/>
      <c r="C44" s="97"/>
      <c r="D44" s="97"/>
      <c r="E44" s="97"/>
      <c r="F44" s="97"/>
      <c r="G44" s="97"/>
      <c r="H44" s="97"/>
      <c r="I44" s="97"/>
      <c r="J44" s="98"/>
    </row>
    <row r="45" spans="1:10" ht="13.5" thickBot="1" x14ac:dyDescent="0.25">
      <c r="A45" s="17" t="s">
        <v>41</v>
      </c>
      <c r="B45" s="97"/>
      <c r="C45" s="97"/>
      <c r="D45" s="97"/>
      <c r="E45" s="97"/>
      <c r="F45" s="97"/>
      <c r="G45" s="97"/>
      <c r="H45" s="97"/>
      <c r="I45" s="97"/>
      <c r="J45" s="98"/>
    </row>
    <row r="46" spans="1:10" ht="14.25" thickTop="1" thickBot="1" x14ac:dyDescent="0.25">
      <c r="A46" s="20" t="s">
        <v>38</v>
      </c>
      <c r="B46" s="91"/>
      <c r="C46" s="91"/>
      <c r="D46" s="92"/>
      <c r="E46" s="92"/>
      <c r="F46" s="92"/>
      <c r="G46" s="92"/>
      <c r="H46" s="92"/>
      <c r="I46" s="111"/>
      <c r="J46" s="94"/>
    </row>
    <row r="47" spans="1:10" x14ac:dyDescent="0.2">
      <c r="A47" s="19" t="s">
        <v>39</v>
      </c>
      <c r="B47" s="95"/>
      <c r="C47" s="95"/>
      <c r="D47" s="95"/>
      <c r="E47" s="95"/>
      <c r="F47" s="95"/>
      <c r="G47" s="95"/>
      <c r="H47" s="95"/>
      <c r="I47" s="95"/>
      <c r="J47" s="96"/>
    </row>
    <row r="48" spans="1:10" x14ac:dyDescent="0.2">
      <c r="A48" s="17"/>
      <c r="B48" s="97"/>
      <c r="C48" s="97"/>
      <c r="D48" s="97"/>
      <c r="E48" s="97"/>
      <c r="F48" s="97"/>
      <c r="G48" s="97"/>
      <c r="H48" s="97"/>
      <c r="I48" s="97"/>
      <c r="J48" s="98"/>
    </row>
    <row r="49" spans="1:10" x14ac:dyDescent="0.2">
      <c r="A49" s="17" t="s">
        <v>40</v>
      </c>
      <c r="B49" s="97"/>
      <c r="C49" s="97"/>
      <c r="D49" s="97"/>
      <c r="E49" s="97"/>
      <c r="F49" s="97"/>
      <c r="G49" s="97"/>
      <c r="H49" s="97"/>
      <c r="I49" s="97"/>
      <c r="J49" s="98"/>
    </row>
    <row r="50" spans="1:10" x14ac:dyDescent="0.2">
      <c r="A50" s="17"/>
      <c r="B50" s="97"/>
      <c r="C50" s="97"/>
      <c r="D50" s="97"/>
      <c r="E50" s="97"/>
      <c r="F50" s="97"/>
      <c r="G50" s="97"/>
      <c r="H50" s="97"/>
      <c r="I50" s="97"/>
      <c r="J50" s="98"/>
    </row>
    <row r="51" spans="1:10" x14ac:dyDescent="0.2">
      <c r="A51" s="17" t="s">
        <v>41</v>
      </c>
      <c r="B51" s="97"/>
      <c r="C51" s="97"/>
      <c r="D51" s="97"/>
      <c r="E51" s="97"/>
      <c r="F51" s="97"/>
      <c r="G51" s="97"/>
      <c r="H51" s="97"/>
      <c r="I51" s="97"/>
      <c r="J51" s="98"/>
    </row>
    <row r="52" spans="1:10" s="2" customFormat="1" ht="23.25" customHeight="1" x14ac:dyDescent="0.25">
      <c r="A52" s="104" t="s">
        <v>100</v>
      </c>
      <c r="B52" s="102"/>
      <c r="C52" s="44"/>
      <c r="D52" s="44"/>
      <c r="E52" s="44"/>
      <c r="F52" s="44"/>
      <c r="G52" s="44"/>
      <c r="H52" s="102"/>
      <c r="I52" s="102"/>
      <c r="J52" s="103"/>
    </row>
    <row r="53" spans="1:10" ht="47.25" customHeight="1" thickBot="1" x14ac:dyDescent="0.25">
      <c r="A53" s="43" t="s">
        <v>44</v>
      </c>
      <c r="B53" s="105" t="s">
        <v>43</v>
      </c>
      <c r="C53" s="105"/>
      <c r="D53" s="105" t="s">
        <v>58</v>
      </c>
      <c r="E53" s="105"/>
      <c r="F53" s="105"/>
      <c r="G53" s="105"/>
      <c r="H53" s="115" t="s">
        <v>42</v>
      </c>
      <c r="I53" s="115"/>
      <c r="J53" s="116"/>
    </row>
    <row r="54" spans="1:10" s="2" customFormat="1" ht="16.5" thickTop="1" x14ac:dyDescent="0.25">
      <c r="A54" s="106" t="s">
        <v>45</v>
      </c>
      <c r="B54" s="107"/>
      <c r="C54" s="107"/>
      <c r="D54" s="107"/>
      <c r="E54" s="107"/>
      <c r="F54" s="107"/>
      <c r="G54" s="107"/>
      <c r="H54" s="107"/>
      <c r="I54" s="107"/>
      <c r="J54" s="108"/>
    </row>
    <row r="55" spans="1:10" x14ac:dyDescent="0.2">
      <c r="A55" s="14">
        <v>1</v>
      </c>
      <c r="B55" s="99"/>
      <c r="C55" s="101"/>
      <c r="D55" s="99"/>
      <c r="E55" s="100"/>
      <c r="F55" s="100"/>
      <c r="G55" s="101"/>
      <c r="H55" s="56" t="s">
        <v>85</v>
      </c>
      <c r="I55" s="56"/>
      <c r="J55" s="58"/>
    </row>
    <row r="56" spans="1:10" x14ac:dyDescent="0.2">
      <c r="A56" s="24" t="s">
        <v>46</v>
      </c>
      <c r="B56" s="99"/>
      <c r="C56" s="101"/>
      <c r="D56" s="99"/>
      <c r="E56" s="100"/>
      <c r="F56" s="100"/>
      <c r="G56" s="101"/>
      <c r="H56" s="89"/>
      <c r="I56" s="89"/>
      <c r="J56" s="90"/>
    </row>
    <row r="57" spans="1:10" x14ac:dyDescent="0.2">
      <c r="A57" s="25" t="s">
        <v>47</v>
      </c>
      <c r="B57" s="99"/>
      <c r="C57" s="101"/>
      <c r="D57" s="99"/>
      <c r="E57" s="100"/>
      <c r="F57" s="100"/>
      <c r="G57" s="101"/>
      <c r="H57" s="56" t="s">
        <v>85</v>
      </c>
      <c r="I57" s="56"/>
      <c r="J57" s="58"/>
    </row>
    <row r="58" spans="1:10" x14ac:dyDescent="0.2">
      <c r="A58" s="25" t="s">
        <v>48</v>
      </c>
      <c r="B58" s="99"/>
      <c r="C58" s="101"/>
      <c r="D58" s="99"/>
      <c r="E58" s="100"/>
      <c r="F58" s="100"/>
      <c r="G58" s="101"/>
      <c r="H58" s="56" t="s">
        <v>85</v>
      </c>
      <c r="I58" s="56"/>
      <c r="J58" s="58"/>
    </row>
    <row r="59" spans="1:10" x14ac:dyDescent="0.2">
      <c r="A59" s="24" t="s">
        <v>49</v>
      </c>
      <c r="B59" s="99"/>
      <c r="C59" s="101"/>
      <c r="D59" s="99"/>
      <c r="E59" s="100"/>
      <c r="F59" s="100"/>
      <c r="G59" s="101"/>
      <c r="H59" s="56" t="s">
        <v>85</v>
      </c>
      <c r="I59" s="56"/>
      <c r="J59" s="58"/>
    </row>
    <row r="60" spans="1:10" x14ac:dyDescent="0.2">
      <c r="A60" s="24" t="s">
        <v>50</v>
      </c>
      <c r="B60" s="99"/>
      <c r="C60" s="101"/>
      <c r="D60" s="99"/>
      <c r="E60" s="100"/>
      <c r="F60" s="100"/>
      <c r="G60" s="101"/>
      <c r="H60" s="89"/>
      <c r="I60" s="89"/>
      <c r="J60" s="90"/>
    </row>
    <row r="61" spans="1:10" x14ac:dyDescent="0.2">
      <c r="A61" s="25" t="s">
        <v>47</v>
      </c>
      <c r="B61" s="99"/>
      <c r="C61" s="101"/>
      <c r="D61" s="99"/>
      <c r="E61" s="100"/>
      <c r="F61" s="100"/>
      <c r="G61" s="101"/>
      <c r="H61" s="56" t="s">
        <v>85</v>
      </c>
      <c r="I61" s="56"/>
      <c r="J61" s="58"/>
    </row>
    <row r="62" spans="1:10" x14ac:dyDescent="0.2">
      <c r="A62" s="25" t="s">
        <v>48</v>
      </c>
      <c r="B62" s="99"/>
      <c r="C62" s="101"/>
      <c r="D62" s="99"/>
      <c r="E62" s="100"/>
      <c r="F62" s="100"/>
      <c r="G62" s="101"/>
      <c r="H62" s="56" t="s">
        <v>85</v>
      </c>
      <c r="I62" s="56"/>
      <c r="J62" s="58"/>
    </row>
    <row r="63" spans="1:10" x14ac:dyDescent="0.2">
      <c r="A63" s="24" t="s">
        <v>51</v>
      </c>
      <c r="B63" s="99"/>
      <c r="C63" s="101"/>
      <c r="D63" s="99"/>
      <c r="E63" s="100"/>
      <c r="F63" s="100"/>
      <c r="G63" s="101"/>
      <c r="H63" s="89"/>
      <c r="I63" s="89"/>
      <c r="J63" s="90"/>
    </row>
    <row r="64" spans="1:10" x14ac:dyDescent="0.2">
      <c r="A64" s="25" t="s">
        <v>47</v>
      </c>
      <c r="B64" s="99"/>
      <c r="C64" s="101"/>
      <c r="D64" s="99"/>
      <c r="E64" s="100"/>
      <c r="F64" s="100"/>
      <c r="G64" s="101"/>
      <c r="H64" s="56" t="s">
        <v>85</v>
      </c>
      <c r="I64" s="56"/>
      <c r="J64" s="58"/>
    </row>
    <row r="65" spans="1:10" x14ac:dyDescent="0.2">
      <c r="A65" s="25" t="s">
        <v>48</v>
      </c>
      <c r="B65" s="99"/>
      <c r="C65" s="101"/>
      <c r="D65" s="99"/>
      <c r="E65" s="100"/>
      <c r="F65" s="100"/>
      <c r="G65" s="101"/>
      <c r="H65" s="56" t="s">
        <v>85</v>
      </c>
      <c r="I65" s="56"/>
      <c r="J65" s="58"/>
    </row>
    <row r="66" spans="1:10" x14ac:dyDescent="0.2">
      <c r="A66" s="24" t="s">
        <v>52</v>
      </c>
      <c r="B66" s="99"/>
      <c r="C66" s="101"/>
      <c r="D66" s="99"/>
      <c r="E66" s="100"/>
      <c r="F66" s="100"/>
      <c r="G66" s="101"/>
      <c r="H66" s="89"/>
      <c r="I66" s="89"/>
      <c r="J66" s="90"/>
    </row>
    <row r="67" spans="1:10" x14ac:dyDescent="0.2">
      <c r="A67" s="25" t="s">
        <v>47</v>
      </c>
      <c r="B67" s="99"/>
      <c r="C67" s="101"/>
      <c r="D67" s="99"/>
      <c r="E67" s="100"/>
      <c r="F67" s="100"/>
      <c r="G67" s="101"/>
      <c r="H67" s="56" t="s">
        <v>85</v>
      </c>
      <c r="I67" s="56"/>
      <c r="J67" s="58"/>
    </row>
    <row r="68" spans="1:10" ht="13.5" thickBot="1" x14ac:dyDescent="0.25">
      <c r="A68" s="26" t="s">
        <v>48</v>
      </c>
      <c r="B68" s="117"/>
      <c r="C68" s="119"/>
      <c r="D68" s="117"/>
      <c r="E68" s="118"/>
      <c r="F68" s="118"/>
      <c r="G68" s="119"/>
      <c r="H68" s="56" t="s">
        <v>85</v>
      </c>
      <c r="I68" s="56"/>
      <c r="J68" s="58"/>
    </row>
    <row r="69" spans="1:10" s="2" customFormat="1" ht="16.5" thickBot="1" x14ac:dyDescent="0.3">
      <c r="A69" s="112" t="s">
        <v>34</v>
      </c>
      <c r="B69" s="113"/>
      <c r="C69" s="113"/>
      <c r="D69" s="113"/>
      <c r="E69" s="113"/>
      <c r="F69" s="113"/>
      <c r="G69" s="113"/>
      <c r="H69" s="113"/>
      <c r="I69" s="113"/>
      <c r="J69" s="114"/>
    </row>
    <row r="70" spans="1:10" x14ac:dyDescent="0.2">
      <c r="A70" s="3" t="s">
        <v>53</v>
      </c>
      <c r="B70" s="75">
        <v>1</v>
      </c>
      <c r="C70" s="75"/>
      <c r="D70" s="56" t="s">
        <v>84</v>
      </c>
      <c r="E70" s="56"/>
      <c r="F70" s="56"/>
      <c r="G70" s="56"/>
      <c r="H70" s="56"/>
      <c r="I70" s="138" t="s">
        <v>95</v>
      </c>
      <c r="J70" s="139"/>
    </row>
    <row r="71" spans="1:10" x14ac:dyDescent="0.2">
      <c r="A71" s="3" t="s">
        <v>54</v>
      </c>
      <c r="B71" s="75"/>
      <c r="C71" s="75"/>
      <c r="D71" s="56"/>
      <c r="E71" s="56"/>
      <c r="F71" s="56"/>
      <c r="G71" s="56"/>
      <c r="H71" s="56"/>
      <c r="I71" s="138"/>
      <c r="J71" s="139"/>
    </row>
    <row r="72" spans="1:10" x14ac:dyDescent="0.2">
      <c r="A72" s="3" t="s">
        <v>55</v>
      </c>
      <c r="B72" s="75"/>
      <c r="C72" s="75"/>
      <c r="D72" s="56"/>
      <c r="E72" s="56"/>
      <c r="F72" s="56"/>
      <c r="G72" s="56"/>
      <c r="H72" s="56"/>
      <c r="I72" s="138"/>
      <c r="J72" s="139"/>
    </row>
    <row r="73" spans="1:10" x14ac:dyDescent="0.2">
      <c r="A73" s="3" t="s">
        <v>56</v>
      </c>
      <c r="B73" s="75"/>
      <c r="C73" s="75"/>
      <c r="D73" s="56"/>
      <c r="E73" s="56"/>
      <c r="F73" s="56"/>
      <c r="G73" s="56"/>
      <c r="H73" s="56"/>
      <c r="I73" s="138"/>
      <c r="J73" s="139"/>
    </row>
    <row r="74" spans="1:10" ht="13.5" thickBot="1" x14ac:dyDescent="0.25">
      <c r="A74" s="27" t="s">
        <v>59</v>
      </c>
      <c r="B74" s="120">
        <f>(B70*D28)+(B71*D34)+(B72*D40)+(B73*D46)</f>
        <v>1</v>
      </c>
      <c r="C74" s="120"/>
      <c r="D74" s="121" t="s">
        <v>84</v>
      </c>
      <c r="E74" s="121"/>
      <c r="F74" s="121"/>
      <c r="G74" s="121"/>
      <c r="H74" s="121"/>
      <c r="I74" s="122" t="s">
        <v>57</v>
      </c>
      <c r="J74" s="123"/>
    </row>
    <row r="75" spans="1:10" s="2" customFormat="1" ht="16.5" thickBot="1" x14ac:dyDescent="0.3">
      <c r="A75" s="112" t="s">
        <v>60</v>
      </c>
      <c r="B75" s="113"/>
      <c r="C75" s="113"/>
      <c r="D75" s="113"/>
      <c r="E75" s="113"/>
      <c r="F75" s="113"/>
      <c r="G75" s="113"/>
      <c r="H75" s="113"/>
      <c r="I75" s="113"/>
      <c r="J75" s="114"/>
    </row>
    <row r="76" spans="1:10" x14ac:dyDescent="0.2">
      <c r="A76" s="7">
        <v>4</v>
      </c>
      <c r="B76" s="126">
        <v>5</v>
      </c>
      <c r="C76" s="126"/>
      <c r="D76" s="48" t="s">
        <v>86</v>
      </c>
      <c r="E76" s="48"/>
      <c r="F76" s="48"/>
      <c r="G76" s="48"/>
      <c r="H76" s="48"/>
      <c r="I76" s="129"/>
      <c r="J76" s="130"/>
    </row>
    <row r="77" spans="1:10" x14ac:dyDescent="0.2">
      <c r="A77" s="4">
        <v>5</v>
      </c>
      <c r="B77" s="75">
        <v>1</v>
      </c>
      <c r="C77" s="75"/>
      <c r="D77" s="56" t="s">
        <v>84</v>
      </c>
      <c r="E77" s="56"/>
      <c r="F77" s="56"/>
      <c r="G77" s="56"/>
      <c r="H77" s="56"/>
      <c r="I77" s="133"/>
      <c r="J77" s="134"/>
    </row>
    <row r="78" spans="1:10" x14ac:dyDescent="0.2">
      <c r="A78" s="4">
        <v>6</v>
      </c>
      <c r="B78" s="75">
        <v>1</v>
      </c>
      <c r="C78" s="75"/>
      <c r="D78" s="56" t="s">
        <v>84</v>
      </c>
      <c r="E78" s="56"/>
      <c r="F78" s="56"/>
      <c r="G78" s="56"/>
      <c r="H78" s="56"/>
      <c r="I78" s="129" t="s">
        <v>88</v>
      </c>
      <c r="J78" s="130"/>
    </row>
    <row r="79" spans="1:10" ht="13.5" thickBot="1" x14ac:dyDescent="0.25">
      <c r="A79" s="27" t="s">
        <v>59</v>
      </c>
      <c r="B79" s="120">
        <f>(B76+B77+B78)/3</f>
        <v>2.3333333333333335</v>
      </c>
      <c r="C79" s="120"/>
      <c r="D79" s="121" t="s">
        <v>84</v>
      </c>
      <c r="E79" s="121"/>
      <c r="F79" s="121"/>
      <c r="G79" s="121"/>
      <c r="H79" s="121"/>
      <c r="I79" s="28" t="s">
        <v>61</v>
      </c>
      <c r="J79" s="29"/>
    </row>
    <row r="80" spans="1:10" s="2" customFormat="1" ht="16.5" thickBot="1" x14ac:dyDescent="0.3">
      <c r="A80" s="112" t="s">
        <v>62</v>
      </c>
      <c r="B80" s="113"/>
      <c r="C80" s="113"/>
      <c r="D80" s="113"/>
      <c r="E80" s="113"/>
      <c r="F80" s="113"/>
      <c r="G80" s="113"/>
      <c r="H80" s="113"/>
      <c r="I80" s="113"/>
      <c r="J80" s="114"/>
    </row>
    <row r="81" spans="1:10" x14ac:dyDescent="0.2">
      <c r="A81" s="7">
        <v>7</v>
      </c>
      <c r="B81" s="126">
        <f>B74</f>
        <v>1</v>
      </c>
      <c r="C81" s="126"/>
      <c r="D81" s="48" t="s">
        <v>84</v>
      </c>
      <c r="E81" s="48"/>
      <c r="F81" s="48"/>
      <c r="G81" s="48"/>
      <c r="H81" s="48"/>
      <c r="I81" s="140"/>
      <c r="J81" s="141"/>
    </row>
    <row r="82" spans="1:10" x14ac:dyDescent="0.2">
      <c r="A82" s="4">
        <v>8</v>
      </c>
      <c r="B82" s="75">
        <f>B79</f>
        <v>2.3333333333333335</v>
      </c>
      <c r="C82" s="75"/>
      <c r="D82" s="56" t="s">
        <v>84</v>
      </c>
      <c r="E82" s="56"/>
      <c r="F82" s="56"/>
      <c r="G82" s="56"/>
      <c r="H82" s="56"/>
      <c r="I82" s="127"/>
      <c r="J82" s="128"/>
    </row>
    <row r="83" spans="1:10" x14ac:dyDescent="0.2">
      <c r="A83" s="4">
        <v>9</v>
      </c>
      <c r="B83" s="75">
        <v>1</v>
      </c>
      <c r="C83" s="75"/>
      <c r="D83" s="56" t="s">
        <v>84</v>
      </c>
      <c r="E83" s="56"/>
      <c r="F83" s="56"/>
      <c r="G83" s="56"/>
      <c r="H83" s="56"/>
      <c r="I83" s="127"/>
      <c r="J83" s="128"/>
    </row>
    <row r="84" spans="1:10" x14ac:dyDescent="0.2">
      <c r="A84" s="4">
        <v>10</v>
      </c>
      <c r="B84" s="75">
        <f>B77</f>
        <v>1</v>
      </c>
      <c r="C84" s="75"/>
      <c r="D84" s="56" t="s">
        <v>84</v>
      </c>
      <c r="E84" s="56"/>
      <c r="F84" s="56"/>
      <c r="G84" s="56"/>
      <c r="H84" s="56"/>
      <c r="I84" s="133"/>
      <c r="J84" s="134"/>
    </row>
    <row r="85" spans="1:10" x14ac:dyDescent="0.2">
      <c r="A85" s="4">
        <v>11</v>
      </c>
      <c r="B85" s="75">
        <v>5</v>
      </c>
      <c r="C85" s="75"/>
      <c r="D85" s="56" t="s">
        <v>86</v>
      </c>
      <c r="E85" s="56"/>
      <c r="F85" s="56"/>
      <c r="G85" s="56"/>
      <c r="H85" s="56"/>
      <c r="I85" s="127"/>
      <c r="J85" s="128"/>
    </row>
    <row r="86" spans="1:10" x14ac:dyDescent="0.2">
      <c r="A86" s="4">
        <v>12</v>
      </c>
      <c r="B86" s="75">
        <v>5</v>
      </c>
      <c r="C86" s="75"/>
      <c r="D86" s="56" t="s">
        <v>86</v>
      </c>
      <c r="E86" s="56"/>
      <c r="F86" s="56"/>
      <c r="G86" s="56"/>
      <c r="H86" s="56"/>
      <c r="I86" s="127"/>
      <c r="J86" s="128"/>
    </row>
    <row r="87" spans="1:10" x14ac:dyDescent="0.2">
      <c r="A87" s="4">
        <v>13</v>
      </c>
      <c r="B87" s="75">
        <v>1</v>
      </c>
      <c r="C87" s="75"/>
      <c r="D87" s="56" t="s">
        <v>84</v>
      </c>
      <c r="E87" s="56"/>
      <c r="F87" s="56"/>
      <c r="G87" s="56"/>
      <c r="H87" s="56"/>
      <c r="I87" s="127"/>
      <c r="J87" s="128"/>
    </row>
    <row r="88" spans="1:10" x14ac:dyDescent="0.2">
      <c r="A88" s="4">
        <v>14</v>
      </c>
      <c r="B88" s="75">
        <v>5</v>
      </c>
      <c r="C88" s="75"/>
      <c r="D88" s="56" t="s">
        <v>86</v>
      </c>
      <c r="E88" s="56"/>
      <c r="F88" s="56"/>
      <c r="G88" s="56"/>
      <c r="H88" s="56"/>
      <c r="I88" s="127"/>
      <c r="J88" s="128"/>
    </row>
    <row r="89" spans="1:10" ht="13.5" thickBot="1" x14ac:dyDescent="0.25">
      <c r="A89" s="27" t="s">
        <v>59</v>
      </c>
      <c r="B89" s="120">
        <f>(B81+B82+(B83+B84+B85+B86+B87+B88)/6)/3</f>
        <v>2.1111111111111112</v>
      </c>
      <c r="C89" s="120"/>
      <c r="D89" s="121" t="s">
        <v>84</v>
      </c>
      <c r="E89" s="121"/>
      <c r="F89" s="121"/>
      <c r="G89" s="121"/>
      <c r="H89" s="121"/>
      <c r="I89" s="122" t="s">
        <v>63</v>
      </c>
      <c r="J89" s="123"/>
    </row>
    <row r="90" spans="1:10" s="2" customFormat="1" ht="16.5" thickBot="1" x14ac:dyDescent="0.3">
      <c r="A90" s="135" t="s">
        <v>64</v>
      </c>
      <c r="B90" s="136"/>
      <c r="C90" s="136"/>
      <c r="D90" s="136"/>
      <c r="E90" s="136"/>
      <c r="F90" s="136"/>
      <c r="G90" s="136"/>
      <c r="H90" s="136"/>
      <c r="I90" s="136"/>
      <c r="J90" s="137"/>
    </row>
    <row r="91" spans="1:10" x14ac:dyDescent="0.2">
      <c r="A91" s="7">
        <v>15</v>
      </c>
      <c r="B91" s="126">
        <f>B76</f>
        <v>5</v>
      </c>
      <c r="C91" s="126"/>
      <c r="D91" s="48" t="s">
        <v>86</v>
      </c>
      <c r="E91" s="48"/>
      <c r="F91" s="48"/>
      <c r="G91" s="48"/>
      <c r="H91" s="48"/>
      <c r="I91" s="129"/>
      <c r="J91" s="130"/>
    </row>
    <row r="92" spans="1:10" x14ac:dyDescent="0.2">
      <c r="A92" s="4">
        <v>16</v>
      </c>
      <c r="B92" s="75">
        <v>5</v>
      </c>
      <c r="C92" s="75"/>
      <c r="D92" s="56" t="s">
        <v>86</v>
      </c>
      <c r="E92" s="56"/>
      <c r="F92" s="56"/>
      <c r="G92" s="56"/>
      <c r="H92" s="56"/>
      <c r="I92" s="131" t="s">
        <v>91</v>
      </c>
      <c r="J92" s="132"/>
    </row>
    <row r="93" spans="1:10" x14ac:dyDescent="0.2">
      <c r="A93" s="4">
        <v>17</v>
      </c>
      <c r="B93" s="75">
        <v>9</v>
      </c>
      <c r="C93" s="75"/>
      <c r="D93" s="56" t="s">
        <v>87</v>
      </c>
      <c r="E93" s="56"/>
      <c r="F93" s="56"/>
      <c r="G93" s="56"/>
      <c r="H93" s="56"/>
      <c r="I93" s="133"/>
      <c r="J93" s="134"/>
    </row>
    <row r="94" spans="1:10" x14ac:dyDescent="0.2">
      <c r="A94" s="4">
        <v>18</v>
      </c>
      <c r="B94" s="75">
        <v>5</v>
      </c>
      <c r="C94" s="75"/>
      <c r="D94" s="56" t="s">
        <v>86</v>
      </c>
      <c r="E94" s="56"/>
      <c r="F94" s="56"/>
      <c r="G94" s="56"/>
      <c r="H94" s="56"/>
      <c r="I94" s="133"/>
      <c r="J94" s="134"/>
    </row>
    <row r="95" spans="1:10" x14ac:dyDescent="0.2">
      <c r="A95" s="4">
        <v>19</v>
      </c>
      <c r="B95" s="75">
        <v>1</v>
      </c>
      <c r="C95" s="75"/>
      <c r="D95" s="56" t="s">
        <v>84</v>
      </c>
      <c r="E95" s="56"/>
      <c r="F95" s="56"/>
      <c r="G95" s="56"/>
      <c r="H95" s="56"/>
      <c r="I95" s="129"/>
      <c r="J95" s="130"/>
    </row>
    <row r="96" spans="1:10" x14ac:dyDescent="0.2">
      <c r="A96" s="4">
        <v>20</v>
      </c>
      <c r="B96" s="75">
        <v>1</v>
      </c>
      <c r="C96" s="75"/>
      <c r="D96" s="56" t="s">
        <v>84</v>
      </c>
      <c r="E96" s="56"/>
      <c r="F96" s="56"/>
      <c r="G96" s="56"/>
      <c r="H96" s="56"/>
      <c r="I96" s="127"/>
      <c r="J96" s="128"/>
    </row>
    <row r="97" spans="1:10" ht="13.5" thickBot="1" x14ac:dyDescent="0.25">
      <c r="A97" s="5" t="s">
        <v>59</v>
      </c>
      <c r="B97" s="76">
        <f>(B91+B92+B93+B94+B95+B96)/6</f>
        <v>4.333333333333333</v>
      </c>
      <c r="C97" s="76"/>
      <c r="D97" s="57" t="s">
        <v>86</v>
      </c>
      <c r="E97" s="57"/>
      <c r="F97" s="57"/>
      <c r="G97" s="57"/>
      <c r="H97" s="57"/>
      <c r="I97" s="124" t="s">
        <v>65</v>
      </c>
      <c r="J97" s="125"/>
    </row>
    <row r="98" spans="1:10" ht="16.5" thickBot="1" x14ac:dyDescent="0.3">
      <c r="A98" s="112" t="s">
        <v>66</v>
      </c>
      <c r="B98" s="113"/>
      <c r="C98" s="113"/>
      <c r="D98" s="113"/>
      <c r="E98" s="113"/>
      <c r="F98" s="113"/>
      <c r="G98" s="113"/>
      <c r="H98" s="113"/>
      <c r="I98" s="113"/>
      <c r="J98" s="114"/>
    </row>
    <row r="99" spans="1:10" x14ac:dyDescent="0.2">
      <c r="A99" s="7">
        <v>21</v>
      </c>
      <c r="B99" s="126">
        <v>9</v>
      </c>
      <c r="C99" s="126"/>
      <c r="D99" s="48" t="s">
        <v>87</v>
      </c>
      <c r="E99" s="48"/>
      <c r="F99" s="48"/>
      <c r="G99" s="48"/>
      <c r="H99" s="48"/>
      <c r="I99" s="133"/>
      <c r="J99" s="134"/>
    </row>
    <row r="100" spans="1:10" x14ac:dyDescent="0.2">
      <c r="A100" s="4">
        <v>22</v>
      </c>
      <c r="B100" s="75">
        <v>5</v>
      </c>
      <c r="C100" s="75"/>
      <c r="D100" s="56" t="s">
        <v>86</v>
      </c>
      <c r="E100" s="56"/>
      <c r="F100" s="56"/>
      <c r="G100" s="56"/>
      <c r="H100" s="56"/>
      <c r="I100" s="133"/>
      <c r="J100" s="134"/>
    </row>
    <row r="101" spans="1:10" x14ac:dyDescent="0.2">
      <c r="A101" s="4">
        <v>23</v>
      </c>
      <c r="B101" s="75">
        <f>B92</f>
        <v>5</v>
      </c>
      <c r="C101" s="75"/>
      <c r="D101" s="56" t="s">
        <v>86</v>
      </c>
      <c r="E101" s="56"/>
      <c r="F101" s="56"/>
      <c r="G101" s="56"/>
      <c r="H101" s="56"/>
      <c r="I101" s="131"/>
      <c r="J101" s="132"/>
    </row>
    <row r="102" spans="1:10" x14ac:dyDescent="0.2">
      <c r="A102" s="4">
        <v>24</v>
      </c>
      <c r="B102" s="75">
        <f>B78</f>
        <v>1</v>
      </c>
      <c r="C102" s="75"/>
      <c r="D102" s="56" t="s">
        <v>84</v>
      </c>
      <c r="E102" s="56"/>
      <c r="F102" s="56"/>
      <c r="G102" s="56"/>
      <c r="H102" s="56"/>
      <c r="I102" s="129"/>
      <c r="J102" s="130"/>
    </row>
    <row r="103" spans="1:10" x14ac:dyDescent="0.2">
      <c r="A103" s="4">
        <v>25</v>
      </c>
      <c r="B103" s="75">
        <f>B76</f>
        <v>5</v>
      </c>
      <c r="C103" s="75"/>
      <c r="D103" s="56" t="s">
        <v>86</v>
      </c>
      <c r="E103" s="56"/>
      <c r="F103" s="56"/>
      <c r="G103" s="56"/>
      <c r="H103" s="56"/>
      <c r="I103" s="129"/>
      <c r="J103" s="130"/>
    </row>
    <row r="104" spans="1:10" x14ac:dyDescent="0.2">
      <c r="A104" s="4">
        <v>26</v>
      </c>
      <c r="B104" s="75">
        <v>9</v>
      </c>
      <c r="C104" s="75"/>
      <c r="D104" s="56" t="s">
        <v>87</v>
      </c>
      <c r="E104" s="56"/>
      <c r="F104" s="56"/>
      <c r="G104" s="56"/>
      <c r="H104" s="56"/>
      <c r="I104" s="127"/>
      <c r="J104" s="128"/>
    </row>
    <row r="105" spans="1:10" ht="13.5" thickBot="1" x14ac:dyDescent="0.25">
      <c r="A105" s="27" t="s">
        <v>59</v>
      </c>
      <c r="B105" s="120">
        <f>(B99+B100+B101+B102+B103+B104)/6</f>
        <v>5.666666666666667</v>
      </c>
      <c r="C105" s="120"/>
      <c r="D105" s="121" t="s">
        <v>86</v>
      </c>
      <c r="E105" s="121"/>
      <c r="F105" s="121"/>
      <c r="G105" s="121"/>
      <c r="H105" s="121"/>
      <c r="I105" s="124" t="s">
        <v>67</v>
      </c>
      <c r="J105" s="125"/>
    </row>
    <row r="106" spans="1:10" ht="16.5" thickBot="1" x14ac:dyDescent="0.3">
      <c r="A106" s="135" t="s">
        <v>75</v>
      </c>
      <c r="B106" s="136"/>
      <c r="C106" s="136"/>
      <c r="D106" s="136"/>
      <c r="E106" s="136"/>
      <c r="F106" s="136"/>
      <c r="G106" s="136"/>
      <c r="H106" s="136"/>
      <c r="I106" s="136"/>
      <c r="J106" s="137"/>
    </row>
    <row r="107" spans="1:10" x14ac:dyDescent="0.2">
      <c r="A107" s="7">
        <v>27</v>
      </c>
      <c r="B107" s="126">
        <v>1</v>
      </c>
      <c r="C107" s="126"/>
      <c r="D107" s="48" t="s">
        <v>84</v>
      </c>
      <c r="E107" s="48"/>
      <c r="F107" s="48"/>
      <c r="G107" s="48"/>
      <c r="H107" s="48"/>
      <c r="I107" s="140"/>
      <c r="J107" s="141"/>
    </row>
    <row r="108" spans="1:10" x14ac:dyDescent="0.2">
      <c r="A108" s="4">
        <v>28</v>
      </c>
      <c r="B108" s="75">
        <v>5</v>
      </c>
      <c r="C108" s="75"/>
      <c r="D108" s="56" t="s">
        <v>86</v>
      </c>
      <c r="E108" s="56"/>
      <c r="F108" s="56"/>
      <c r="G108" s="56"/>
      <c r="H108" s="56"/>
      <c r="I108" s="127" t="s">
        <v>99</v>
      </c>
      <c r="J108" s="128"/>
    </row>
    <row r="109" spans="1:10" x14ac:dyDescent="0.2">
      <c r="A109" s="4">
        <v>29</v>
      </c>
      <c r="B109" s="75">
        <v>1</v>
      </c>
      <c r="C109" s="75"/>
      <c r="D109" s="56" t="s">
        <v>84</v>
      </c>
      <c r="E109" s="56"/>
      <c r="F109" s="56"/>
      <c r="G109" s="56"/>
      <c r="H109" s="56"/>
      <c r="I109" s="127"/>
      <c r="J109" s="128"/>
    </row>
    <row r="110" spans="1:10" ht="13.5" thickBot="1" x14ac:dyDescent="0.25">
      <c r="A110" s="5" t="s">
        <v>59</v>
      </c>
      <c r="B110" s="76">
        <f>(B107+B108+B109)/3</f>
        <v>2.3333333333333335</v>
      </c>
      <c r="C110" s="76"/>
      <c r="D110" s="57" t="s">
        <v>84</v>
      </c>
      <c r="E110" s="57"/>
      <c r="F110" s="57"/>
      <c r="G110" s="57"/>
      <c r="H110" s="57"/>
      <c r="I110" s="124"/>
      <c r="J110" s="125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145" t="s">
        <v>77</v>
      </c>
      <c r="C113" s="146"/>
      <c r="D113" s="146"/>
      <c r="E113" s="146"/>
      <c r="F113" s="146"/>
      <c r="G113" s="146"/>
      <c r="H113" s="146"/>
      <c r="I113" s="146"/>
      <c r="J113" s="147"/>
    </row>
    <row r="114" spans="1:10" ht="13.5" thickBot="1" x14ac:dyDescent="0.25">
      <c r="B114" s="142" t="s">
        <v>74</v>
      </c>
      <c r="C114" s="143"/>
      <c r="D114" s="143"/>
      <c r="E114" s="143"/>
      <c r="F114" s="143"/>
      <c r="G114" s="143"/>
      <c r="H114" s="143"/>
      <c r="I114" s="143"/>
      <c r="J114" s="144"/>
    </row>
    <row r="117" spans="1:10" ht="13.5" thickBot="1" x14ac:dyDescent="0.25"/>
    <row r="118" spans="1:10" x14ac:dyDescent="0.2">
      <c r="A118" s="145" t="s">
        <v>69</v>
      </c>
      <c r="B118" s="146"/>
      <c r="C118" s="146"/>
      <c r="D118" s="146"/>
      <c r="E118" s="146"/>
      <c r="F118" s="146"/>
      <c r="G118" s="146"/>
      <c r="H118" s="146"/>
      <c r="I118" s="146"/>
      <c r="J118" s="147"/>
    </row>
    <row r="119" spans="1:10" ht="13.5" thickBot="1" x14ac:dyDescent="0.25">
      <c r="A119" s="142" t="s">
        <v>70</v>
      </c>
      <c r="B119" s="143"/>
      <c r="C119" s="143"/>
      <c r="D119" s="143"/>
      <c r="E119" s="143"/>
      <c r="F119" s="143"/>
      <c r="G119" s="143"/>
      <c r="H119" s="143"/>
      <c r="I119" s="143"/>
      <c r="J119" s="144"/>
    </row>
    <row r="120" spans="1:10" s="40" customFormat="1" x14ac:dyDescent="0.2">
      <c r="I120" s="41"/>
      <c r="J120" s="41"/>
    </row>
    <row r="121" spans="1:10" s="40" customFormat="1" x14ac:dyDescent="0.2">
      <c r="I121" s="41"/>
      <c r="J121" s="41"/>
    </row>
    <row r="122" spans="1:10" x14ac:dyDescent="0.2">
      <c r="A122" s="1" t="s">
        <v>71</v>
      </c>
    </row>
    <row r="123" spans="1:10" x14ac:dyDescent="0.2">
      <c r="A123" s="149" t="s">
        <v>92</v>
      </c>
      <c r="B123" s="149"/>
      <c r="C123" s="149"/>
      <c r="D123" s="149"/>
      <c r="E123" s="149"/>
      <c r="F123" s="149"/>
      <c r="G123" s="149"/>
      <c r="H123" s="149"/>
      <c r="I123" s="149"/>
      <c r="J123" s="149"/>
    </row>
    <row r="124" spans="1:10" x14ac:dyDescent="0.2">
      <c r="A124" s="149"/>
      <c r="B124" s="149"/>
      <c r="C124" s="149"/>
      <c r="D124" s="149"/>
      <c r="E124" s="149"/>
      <c r="F124" s="149"/>
      <c r="G124" s="149"/>
      <c r="H124" s="149"/>
      <c r="I124" s="149"/>
      <c r="J124" s="149"/>
    </row>
    <row r="125" spans="1:10" x14ac:dyDescent="0.2">
      <c r="A125" s="149"/>
      <c r="B125" s="149"/>
      <c r="C125" s="149"/>
      <c r="D125" s="149"/>
      <c r="E125" s="149"/>
      <c r="F125" s="149"/>
      <c r="G125" s="149"/>
      <c r="H125" s="149"/>
      <c r="I125" s="149"/>
      <c r="J125" s="149"/>
    </row>
    <row r="126" spans="1:10" x14ac:dyDescent="0.2">
      <c r="A126" s="149"/>
      <c r="B126" s="149"/>
      <c r="C126" s="149"/>
      <c r="D126" s="149"/>
      <c r="E126" s="149"/>
      <c r="F126" s="149"/>
      <c r="G126" s="149"/>
      <c r="H126" s="149"/>
      <c r="I126" s="149"/>
      <c r="J126" s="149"/>
    </row>
    <row r="127" spans="1:10" x14ac:dyDescent="0.2">
      <c r="A127" s="149"/>
      <c r="B127" s="149"/>
      <c r="C127" s="149"/>
      <c r="D127" s="149"/>
      <c r="E127" s="149"/>
      <c r="F127" s="149"/>
      <c r="G127" s="149"/>
      <c r="H127" s="149"/>
      <c r="I127" s="149"/>
      <c r="J127" s="149"/>
    </row>
    <row r="151" spans="1:10" x14ac:dyDescent="0.2">
      <c r="A151" s="1" t="s">
        <v>72</v>
      </c>
    </row>
    <row r="152" spans="1:10" x14ac:dyDescent="0.2">
      <c r="A152" s="40"/>
    </row>
    <row r="155" spans="1:10" x14ac:dyDescent="0.2">
      <c r="A155" s="148" t="s">
        <v>73</v>
      </c>
      <c r="B155" s="148"/>
      <c r="C155" s="148"/>
      <c r="D155" s="148"/>
      <c r="E155" s="148"/>
      <c r="F155" s="148"/>
      <c r="G155" s="148"/>
      <c r="H155" s="148"/>
      <c r="I155" s="148"/>
      <c r="J155" s="148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2017-11-15T22:20:39Z</cp:lastPrinted>
  <dcterms:created xsi:type="dcterms:W3CDTF">2006-11-20T18:19:50Z</dcterms:created>
  <dcterms:modified xsi:type="dcterms:W3CDTF">2024-02-23T16:39:04Z</dcterms:modified>
</cp:coreProperties>
</file>