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A664E71B-2752-4B08-BB60-12F9555D4C03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<sst xmlns="http://schemas.openxmlformats.org/spreadsheetml/2006/main" count="174" uniqueCount="97">
  <si>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</si>
  <si>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</si>
  <si>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</si>
  <si>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</si>
  <si>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</si>
  <si>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</si>
  <si>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</si>
  <si>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</si>
  <si>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</si>
  <si>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</si>
  <si>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</si>
  <si>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</si>
  <si>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</si>
  <si>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</si>
  <si>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</si>
  <si>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</si>
  <si>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</si>
  <si>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</si>
  <si>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</si>
  <si>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</si>
  <si>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</si>
  <si>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</si>
  <si>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</si>
  <si>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</si>
  <si>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</si>
  <si>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</si>
  <si>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</si>
  <si>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</si>
  <si>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</si>
  <si>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</si>
  <si>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</si>
  <si>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</si>
  <si>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</si>
  <si>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</si>
  <si>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</si>
  <si>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</si>
  <si>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</si>
  <si>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</si>
  <si>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</si>
  <si>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</si>
  <si>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</si>
  <si>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</si>
  <si>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WETLAND ID: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</si>
  <si>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</si>
  <si>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</si>
  <si>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</si>
  <si>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</si>
  <si>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</si>
  <si>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</si>
  <si>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</si>
  <si>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</si>
  <si>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</si>
  <si>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</si>
  <si>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</si>
  <si>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</si>
  <si>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</si>
  <si>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</si>
  <si>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</si>
  <si>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</si>
  <si>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</si>
  <si>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</si>
  <si>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</si>
  <si>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</si>
  <si>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</si>
  <si>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</si>
  <si>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</si>
  <si>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</si>
  <si>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</si>
  <si>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</si>
  <si>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</si>
  <si>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</si>
  <si>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</si>
  <si>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</si>
  <si>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</si>
  <si>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</si>
  <si>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</si>
  <si>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</si>
  <si>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</si>
  <si>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</si>
  <si>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</si>
  <si>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</si>
  <si>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</si>
  <si>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</si>
  <si>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</si>
  <si>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</si>
  <si>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</si>
  <si>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</si>
  <si>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</si>
  <si>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</si>
  <si>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</si>
  <si>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</si>
  <si>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Yes, ditched wetlands</t>
  </si>
  <si>
    <t>S7-02-03</t>
  </si>
  <si>
    <t>D. McNamara</t>
  </si>
  <si>
    <t>Scirpus cyperinus, Agrostis gigantea, Panicum virgatum, Phalaris arundinacea</t>
  </si>
  <si>
    <t>Rubus ideaus, Carex scoparia, Geum aleppicum, Ranunculus acris, Valeriana officinalis</t>
  </si>
  <si>
    <t>Phalaris arundinacea, Agrostis gigantea,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</si>
</sst>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4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53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B29" sqref="B29:J33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76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92</v>
      </c>
      <c r="B4" s="8" t="s">
        <v>86</v>
      </c>
      <c r="C4" s="46" t="s">
        <v>89</v>
      </c>
      <c r="D4" s="43" t="s">
        <v>84</v>
      </c>
      <c r="E4" s="43" t="s">
        <v>84</v>
      </c>
      <c r="F4" s="8">
        <v>9</v>
      </c>
      <c r="G4" s="8" t="s">
        <v>87</v>
      </c>
      <c r="H4" s="8" t="s">
        <v>88</v>
      </c>
      <c r="I4" s="21" t="s">
        <v>90</v>
      </c>
      <c r="J4" s="22">
        <v>0.54700000000000004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93</v>
      </c>
      <c r="B6" s="39">
        <v>45155</v>
      </c>
      <c r="C6" s="8" t="s">
        <v>83</v>
      </c>
      <c r="D6" s="51" t="s">
        <v>92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85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79</v>
      </c>
      <c r="E15" s="79"/>
      <c r="F15" s="79"/>
      <c r="G15" s="79"/>
      <c r="H15" s="79"/>
      <c r="I15" s="85" t="s">
        <v>83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79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3.6666666666666665</v>
      </c>
      <c r="D20" s="80" t="s">
        <v>79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4.5555555555555554</v>
      </c>
      <c r="D21" s="80" t="s">
        <v>79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3</v>
      </c>
      <c r="D22" s="80" t="s">
        <v>81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4.333333333333333</v>
      </c>
      <c r="D23" s="80" t="s">
        <v>79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79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83</v>
      </c>
      <c r="C28" s="98"/>
      <c r="D28" s="99">
        <v>1</v>
      </c>
      <c r="E28" s="99"/>
      <c r="F28" s="99"/>
      <c r="G28" s="99"/>
      <c r="H28" s="99"/>
      <c r="I28" s="100" t="s">
        <v>79</v>
      </c>
      <c r="J28" s="101"/>
    </row>
    <row r="29" spans="1:10" x14ac:dyDescent="0.2">
      <c r="A29" s="19" t="s">
        <v>39</v>
      </c>
      <c r="B29" s="156" t="s">
        <v>94</v>
      </c>
      <c r="C29" s="157"/>
      <c r="D29" s="157"/>
      <c r="E29" s="157"/>
      <c r="F29" s="157"/>
      <c r="G29" s="157"/>
      <c r="H29" s="157"/>
      <c r="I29" s="157"/>
      <c r="J29" s="158"/>
    </row>
    <row r="30" spans="1:10" x14ac:dyDescent="0.2">
      <c r="A30" s="17"/>
      <c r="B30" s="159"/>
      <c r="C30" s="160"/>
      <c r="D30" s="160"/>
      <c r="E30" s="160"/>
      <c r="F30" s="160"/>
      <c r="G30" s="160"/>
      <c r="H30" s="160"/>
      <c r="I30" s="160"/>
      <c r="J30" s="161"/>
    </row>
    <row r="31" spans="1:10" x14ac:dyDescent="0.2">
      <c r="A31" s="17" t="s">
        <v>40</v>
      </c>
      <c r="B31" s="159" t="s">
        <v>95</v>
      </c>
      <c r="C31" s="160"/>
      <c r="D31" s="160"/>
      <c r="E31" s="160"/>
      <c r="F31" s="160"/>
      <c r="G31" s="160"/>
      <c r="H31" s="160"/>
      <c r="I31" s="160"/>
      <c r="J31" s="161"/>
    </row>
    <row r="32" spans="1:10" x14ac:dyDescent="0.2">
      <c r="A32" s="17"/>
      <c r="B32" s="159"/>
      <c r="C32" s="160"/>
      <c r="D32" s="160"/>
      <c r="E32" s="160"/>
      <c r="F32" s="160"/>
      <c r="G32" s="160"/>
      <c r="H32" s="160"/>
      <c r="I32" s="160"/>
      <c r="J32" s="161"/>
    </row>
    <row r="33" spans="1:10" ht="13.5" thickBot="1" x14ac:dyDescent="0.25">
      <c r="A33" s="23" t="s">
        <v>41</v>
      </c>
      <c r="B33" s="162" t="s">
        <v>96</v>
      </c>
      <c r="C33" s="163"/>
      <c r="D33" s="163"/>
      <c r="E33" s="163"/>
      <c r="F33" s="163"/>
      <c r="G33" s="163"/>
      <c r="H33" s="163"/>
      <c r="I33" s="163"/>
      <c r="J33" s="16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5"/>
      <c r="C40" s="105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5"/>
      <c r="C46" s="105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10" t="s">
        <v>42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45</v>
      </c>
      <c r="B53" s="65" t="s">
        <v>44</v>
      </c>
      <c r="C53" s="65"/>
      <c r="D53" s="65" t="s">
        <v>59</v>
      </c>
      <c r="E53" s="65"/>
      <c r="F53" s="65"/>
      <c r="G53" s="65"/>
      <c r="H53" s="119" t="s">
        <v>43</v>
      </c>
      <c r="I53" s="119"/>
      <c r="J53" s="120"/>
    </row>
    <row r="54" spans="1:10" s="2" customFormat="1" ht="16.5" thickTop="1" x14ac:dyDescent="0.25">
      <c r="A54" s="111" t="s">
        <v>46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60" t="s">
        <v>85</v>
      </c>
      <c r="I55" s="60"/>
      <c r="J55" s="62"/>
    </row>
    <row r="56" spans="1:10" x14ac:dyDescent="0.2">
      <c r="A56" s="25" t="s">
        <v>47</v>
      </c>
      <c r="B56" s="106"/>
      <c r="C56" s="108"/>
      <c r="D56" s="106"/>
      <c r="E56" s="107"/>
      <c r="F56" s="107"/>
      <c r="G56" s="108"/>
      <c r="H56" s="95"/>
      <c r="I56" s="95"/>
      <c r="J56" s="96"/>
    </row>
    <row r="57" spans="1:10" x14ac:dyDescent="0.2">
      <c r="A57" s="26" t="s">
        <v>48</v>
      </c>
      <c r="B57" s="106"/>
      <c r="C57" s="108"/>
      <c r="D57" s="106"/>
      <c r="E57" s="107"/>
      <c r="F57" s="107"/>
      <c r="G57" s="108"/>
      <c r="H57" s="60" t="s">
        <v>80</v>
      </c>
      <c r="I57" s="60"/>
      <c r="J57" s="62"/>
    </row>
    <row r="58" spans="1:10" x14ac:dyDescent="0.2">
      <c r="A58" s="26" t="s">
        <v>49</v>
      </c>
      <c r="B58" s="106"/>
      <c r="C58" s="108"/>
      <c r="D58" s="106"/>
      <c r="E58" s="107"/>
      <c r="F58" s="107"/>
      <c r="G58" s="108"/>
      <c r="H58" s="60" t="s">
        <v>80</v>
      </c>
      <c r="I58" s="60"/>
      <c r="J58" s="62"/>
    </row>
    <row r="59" spans="1:10" x14ac:dyDescent="0.2">
      <c r="A59" s="25" t="s">
        <v>50</v>
      </c>
      <c r="B59" s="106"/>
      <c r="C59" s="108"/>
      <c r="D59" s="106"/>
      <c r="E59" s="107"/>
      <c r="F59" s="107"/>
      <c r="G59" s="108"/>
      <c r="H59" s="60" t="s">
        <v>85</v>
      </c>
      <c r="I59" s="60"/>
      <c r="J59" s="62"/>
    </row>
    <row r="60" spans="1:10" x14ac:dyDescent="0.2">
      <c r="A60" s="25" t="s">
        <v>51</v>
      </c>
      <c r="B60" s="106"/>
      <c r="C60" s="108"/>
      <c r="D60" s="106"/>
      <c r="E60" s="107"/>
      <c r="F60" s="107"/>
      <c r="G60" s="108"/>
      <c r="H60" s="95"/>
      <c r="I60" s="95"/>
      <c r="J60" s="96"/>
    </row>
    <row r="61" spans="1:10" x14ac:dyDescent="0.2">
      <c r="A61" s="26" t="s">
        <v>48</v>
      </c>
      <c r="B61" s="106"/>
      <c r="C61" s="108"/>
      <c r="D61" s="106"/>
      <c r="E61" s="107"/>
      <c r="F61" s="107"/>
      <c r="G61" s="108"/>
      <c r="H61" s="102" t="s">
        <v>80</v>
      </c>
      <c r="I61" s="60"/>
      <c r="J61" s="62"/>
    </row>
    <row r="62" spans="1:10" x14ac:dyDescent="0.2">
      <c r="A62" s="26" t="s">
        <v>49</v>
      </c>
      <c r="B62" s="106"/>
      <c r="C62" s="108"/>
      <c r="D62" s="106"/>
      <c r="E62" s="107"/>
      <c r="F62" s="107"/>
      <c r="G62" s="108"/>
      <c r="H62" s="60" t="s">
        <v>80</v>
      </c>
      <c r="I62" s="60"/>
      <c r="J62" s="62"/>
    </row>
    <row r="63" spans="1:10" x14ac:dyDescent="0.2">
      <c r="A63" s="25" t="s">
        <v>52</v>
      </c>
      <c r="B63" s="106"/>
      <c r="C63" s="108"/>
      <c r="D63" s="106"/>
      <c r="E63" s="107"/>
      <c r="F63" s="107"/>
      <c r="G63" s="108"/>
      <c r="H63" s="95"/>
      <c r="I63" s="95"/>
      <c r="J63" s="96"/>
    </row>
    <row r="64" spans="1:10" x14ac:dyDescent="0.2">
      <c r="A64" s="26" t="s">
        <v>48</v>
      </c>
      <c r="B64" s="106"/>
      <c r="C64" s="108"/>
      <c r="D64" s="106"/>
      <c r="E64" s="107"/>
      <c r="F64" s="107"/>
      <c r="G64" s="108"/>
      <c r="H64" s="60" t="s">
        <v>80</v>
      </c>
      <c r="I64" s="60"/>
      <c r="J64" s="62"/>
    </row>
    <row r="65" spans="1:10" x14ac:dyDescent="0.2">
      <c r="A65" s="26" t="s">
        <v>49</v>
      </c>
      <c r="B65" s="106"/>
      <c r="C65" s="108"/>
      <c r="D65" s="106"/>
      <c r="E65" s="107"/>
      <c r="F65" s="107"/>
      <c r="G65" s="108"/>
      <c r="H65" s="60" t="s">
        <v>80</v>
      </c>
      <c r="I65" s="60"/>
      <c r="J65" s="62"/>
    </row>
    <row r="66" spans="1:10" x14ac:dyDescent="0.2">
      <c r="A66" s="25" t="s">
        <v>53</v>
      </c>
      <c r="B66" s="106"/>
      <c r="C66" s="108"/>
      <c r="D66" s="106"/>
      <c r="E66" s="107"/>
      <c r="F66" s="107"/>
      <c r="G66" s="108"/>
      <c r="H66" s="95"/>
      <c r="I66" s="95"/>
      <c r="J66" s="96"/>
    </row>
    <row r="67" spans="1:10" x14ac:dyDescent="0.2">
      <c r="A67" s="26" t="s">
        <v>48</v>
      </c>
      <c r="B67" s="106"/>
      <c r="C67" s="108"/>
      <c r="D67" s="106"/>
      <c r="E67" s="107"/>
      <c r="F67" s="107"/>
      <c r="G67" s="108"/>
      <c r="H67" s="60" t="s">
        <v>80</v>
      </c>
      <c r="I67" s="60"/>
      <c r="J67" s="62"/>
    </row>
    <row r="68" spans="1:10" ht="13.5" thickBot="1" x14ac:dyDescent="0.25">
      <c r="A68" s="27" t="s">
        <v>49</v>
      </c>
      <c r="B68" s="121"/>
      <c r="C68" s="123"/>
      <c r="D68" s="121"/>
      <c r="E68" s="122"/>
      <c r="F68" s="122"/>
      <c r="G68" s="123"/>
      <c r="H68" s="60" t="s">
        <v>80</v>
      </c>
      <c r="I68" s="60"/>
      <c r="J68" s="62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54</v>
      </c>
      <c r="B70" s="79">
        <v>5</v>
      </c>
      <c r="C70" s="79"/>
      <c r="D70" s="102" t="s">
        <v>79</v>
      </c>
      <c r="E70" s="60"/>
      <c r="F70" s="60"/>
      <c r="G70" s="60"/>
      <c r="H70" s="60"/>
      <c r="I70" s="142" t="s">
        <v>83</v>
      </c>
      <c r="J70" s="143"/>
    </row>
    <row r="71" spans="1:10" x14ac:dyDescent="0.2">
      <c r="A71" s="3" t="s">
        <v>55</v>
      </c>
      <c r="B71" s="79"/>
      <c r="C71" s="79"/>
      <c r="D71" s="102"/>
      <c r="E71" s="60"/>
      <c r="F71" s="60"/>
      <c r="G71" s="60"/>
      <c r="H71" s="60"/>
      <c r="I71" s="142"/>
      <c r="J71" s="143"/>
    </row>
    <row r="72" spans="1:10" x14ac:dyDescent="0.2">
      <c r="A72" s="3" t="s">
        <v>56</v>
      </c>
      <c r="B72" s="79"/>
      <c r="C72" s="79"/>
      <c r="D72" s="102"/>
      <c r="E72" s="60"/>
      <c r="F72" s="60"/>
      <c r="G72" s="60"/>
      <c r="H72" s="60"/>
      <c r="I72" s="142"/>
      <c r="J72" s="143"/>
    </row>
    <row r="73" spans="1:10" x14ac:dyDescent="0.2">
      <c r="A73" s="3" t="s">
        <v>57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60</v>
      </c>
      <c r="B74" s="124">
        <f>(B70*D28)+(B71*D34)+(B72*D40)+(B73*D46)</f>
        <v>5</v>
      </c>
      <c r="C74" s="124"/>
      <c r="D74" s="125" t="s">
        <v>79</v>
      </c>
      <c r="E74" s="125"/>
      <c r="F74" s="125"/>
      <c r="G74" s="125"/>
      <c r="H74" s="125"/>
      <c r="I74" s="126" t="s">
        <v>58</v>
      </c>
      <c r="J74" s="127"/>
    </row>
    <row r="75" spans="1:10" s="2" customFormat="1" ht="16.5" thickBot="1" x14ac:dyDescent="0.3">
      <c r="A75" s="116" t="s">
        <v>61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1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82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1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60</v>
      </c>
      <c r="B79" s="124">
        <f>(B76+B77+B78)/3</f>
        <v>3.6666666666666665</v>
      </c>
      <c r="C79" s="124"/>
      <c r="D79" s="125" t="s">
        <v>79</v>
      </c>
      <c r="E79" s="125"/>
      <c r="F79" s="125"/>
      <c r="G79" s="125"/>
      <c r="H79" s="125"/>
      <c r="I79" s="29" t="s">
        <v>62</v>
      </c>
      <c r="J79" s="30"/>
    </row>
    <row r="80" spans="1:10" s="2" customFormat="1" ht="16.5" thickBot="1" x14ac:dyDescent="0.3">
      <c r="A80" s="116" t="s">
        <v>63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79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3.6666666666666665</v>
      </c>
      <c r="C82" s="79"/>
      <c r="D82" s="60" t="s">
        <v>79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81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82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79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02" t="s">
        <v>82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81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102" t="s">
        <v>79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60</v>
      </c>
      <c r="B89" s="124">
        <f>(B81+B82+(B83+B84+B85+B86+B87+B88)/6)/3</f>
        <v>4.5555555555555554</v>
      </c>
      <c r="C89" s="124"/>
      <c r="D89" s="125" t="s">
        <v>79</v>
      </c>
      <c r="E89" s="125"/>
      <c r="F89" s="125"/>
      <c r="G89" s="125"/>
      <c r="H89" s="125"/>
      <c r="I89" s="126" t="s">
        <v>64</v>
      </c>
      <c r="J89" s="127"/>
    </row>
    <row r="90" spans="1:10" s="2" customFormat="1" ht="16.5" thickBot="1" x14ac:dyDescent="0.3">
      <c r="A90" s="139" t="s">
        <v>65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1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82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81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5</v>
      </c>
      <c r="C94" s="79"/>
      <c r="D94" s="60" t="s">
        <v>79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1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81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60</v>
      </c>
      <c r="B97" s="82">
        <f>(B91+B92+B93+B94+B95+B96)/6</f>
        <v>3</v>
      </c>
      <c r="C97" s="82"/>
      <c r="D97" s="61" t="s">
        <v>81</v>
      </c>
      <c r="E97" s="61"/>
      <c r="F97" s="61"/>
      <c r="G97" s="61"/>
      <c r="H97" s="61"/>
      <c r="I97" s="128" t="s">
        <v>66</v>
      </c>
      <c r="J97" s="129"/>
    </row>
    <row r="98" spans="1:10" ht="16.5" thickBot="1" x14ac:dyDescent="0.3">
      <c r="A98" s="116" t="s">
        <v>67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81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5</v>
      </c>
      <c r="C100" s="79"/>
      <c r="D100" s="60" t="s">
        <v>79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82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1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1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82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60</v>
      </c>
      <c r="B105" s="124">
        <f>(B99+B100+B101+B102+B103+B104)/6</f>
        <v>4.333333333333333</v>
      </c>
      <c r="C105" s="124"/>
      <c r="D105" s="125" t="s">
        <v>79</v>
      </c>
      <c r="E105" s="125"/>
      <c r="F105" s="125"/>
      <c r="G105" s="125"/>
      <c r="H105" s="125"/>
      <c r="I105" s="128" t="s">
        <v>68</v>
      </c>
      <c r="J105" s="129"/>
    </row>
    <row r="106" spans="1:10" ht="16.5" thickBot="1" x14ac:dyDescent="0.3">
      <c r="A106" s="139" t="s">
        <v>78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82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02" t="s">
        <v>79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79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60</v>
      </c>
      <c r="B110" s="82">
        <f>(B107+B108+B109)/3</f>
        <v>6.333333333333333</v>
      </c>
      <c r="C110" s="82"/>
      <c r="D110" s="154" t="s">
        <v>79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69</v>
      </c>
    </row>
    <row r="113" spans="1:10" x14ac:dyDescent="0.2">
      <c r="A113" s="1" t="s">
        <v>27</v>
      </c>
      <c r="B113" s="150" t="s">
        <v>77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75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t="s">
        <v>91</v>
      </c>
    </row>
    <row r="117" spans="1:10" ht="13.5" thickBot="1" x14ac:dyDescent="0.25"/>
    <row r="118" spans="1:10" x14ac:dyDescent="0.2">
      <c r="A118" s="150" t="s">
        <v>70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71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72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73</v>
      </c>
    </row>
    <row r="152" spans="1:10" x14ac:dyDescent="0.2">
      <c r="A152" s="41"/>
    </row>
    <row r="155" spans="1:10" x14ac:dyDescent="0.2">
      <c r="A155" s="153" t="s">
        <v>74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3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D28:H28"/>
    <mergeCell ref="I28:J28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2018-06-30T16:07:05Z</cp:lastPrinted>
  <dcterms:created xsi:type="dcterms:W3CDTF">2006-11-20T18:19:50Z</dcterms:created>
  <dcterms:modified xsi:type="dcterms:W3CDTF">2024-02-16T19:49:10Z</dcterms:modified>
</cp:coreProperties>
</file>