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xr:revisionPtr revIDLastSave="0" documentId="8_{01E8E4AC-FB42-4775-AEDE-9A9870CF2FB0}" xr6:coauthVersionLast="47" xr6:coauthVersionMax="47" xr10:uidLastSave="{00000000-0000-0000-0000-000000000000}"/>
  <bookViews>
    <workbookView xWindow="-120" yWindow="-120" windowWidth="29040" windowHeight="17520" tabRatio="922" firstSheet="5" activeTab="12" xr2:uid="{00000000-000D-0000-FFFF-FFFF00000000}"/>
  </bookViews>
  <sheets>
    <sheet name="RFP Talent" sheetId="55" state="hidden" r:id="rId1"/>
    <sheet name="Use Case 1" sheetId="56" state="hidden" r:id="rId2"/>
    <sheet name="TOC" sheetId="2" r:id="rId3"/>
    <sheet name="1. GT" sheetId="37" r:id="rId4"/>
    <sheet name="9. HR, Pers Mgmt &amp; EE Rels" sheetId="28" r:id="rId5"/>
    <sheet name="10. Applicant Tracking" sheetId="30" r:id="rId6"/>
    <sheet name="13. Benefits Admin" sheetId="46" state="hidden" r:id="rId7"/>
    <sheet name="11. Benefit Administration" sheetId="52" r:id="rId8"/>
    <sheet name="12. Time Entry" sheetId="33" r:id="rId9"/>
    <sheet name="13. Payroll" sheetId="47" r:id="rId10"/>
    <sheet name="14. Compensation" sheetId="27" r:id="rId11"/>
    <sheet name="15. Interfaces" sheetId="57" r:id="rId12"/>
    <sheet name="16. Data Conversion" sheetId="58" r:id="rId13"/>
  </sheets>
  <externalReferences>
    <externalReference r:id="rId14"/>
    <externalReference r:id="rId15"/>
  </externalReferences>
  <definedNames>
    <definedName name="_xlnm._FilterDatabase" localSheetId="11" hidden="1">'15. Interfaces'!$A$1:$L$25</definedName>
    <definedName name="AS2DocOpenMode" hidden="1">"AS2DocumentBrowse"</definedName>
    <definedName name="Interfaces" localSheetId="3">#REF!</definedName>
    <definedName name="Interfaces" localSheetId="6">#REF!</definedName>
    <definedName name="Interfaces" localSheetId="9">#REF!</definedName>
    <definedName name="Interfaces" localSheetId="10">#REF!</definedName>
    <definedName name="Interfaces" localSheetId="11">#REF!</definedName>
    <definedName name="Interfaces" localSheetId="12">'16. Data Conversion'!#REF!</definedName>
    <definedName name="Interfaces">#REF!</definedName>
    <definedName name="IQ_ADDIN" hidden="1">"AUTO"</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40797.6557986111</definedName>
    <definedName name="IQ_NTM" hidden="1">6000</definedName>
    <definedName name="IQ_TODAY" hidden="1">0</definedName>
    <definedName name="IQ_WEEK" hidden="1">50000</definedName>
    <definedName name="IQ_YTD" hidden="1">3000</definedName>
    <definedName name="IQ_YTDMONTH" hidden="1">130000</definedName>
    <definedName name="method">#REF!</definedName>
    <definedName name="METHOD11" localSheetId="0">#REF!</definedName>
    <definedName name="METHOD11" localSheetId="1">#REF!</definedName>
    <definedName name="METHOD11">#REF!</definedName>
    <definedName name="METHOD110">#REF!</definedName>
    <definedName name="METHOD12" localSheetId="0">#REF!</definedName>
    <definedName name="METHOD12" localSheetId="1">#REF!</definedName>
    <definedName name="METHOD12">#REF!</definedName>
    <definedName name="METHOD13" localSheetId="0">#REF!</definedName>
    <definedName name="METHOD13" localSheetId="1">#REF!</definedName>
    <definedName name="METHOD13">#REF!</definedName>
    <definedName name="METHOD22" localSheetId="0">#REF!</definedName>
    <definedName name="METHOD22" localSheetId="1">#REF!</definedName>
    <definedName name="METHOD22">#REF!</definedName>
    <definedName name="method23">#REF!</definedName>
    <definedName name="METHOD25" localSheetId="0">#REF!</definedName>
    <definedName name="METHOD25" localSheetId="1">#REF!</definedName>
    <definedName name="METHOD25">#REF!</definedName>
    <definedName name="method30">#REF!</definedName>
    <definedName name="METHOD7" localSheetId="0">#REF!</definedName>
    <definedName name="METHOD7" localSheetId="1">#REF!</definedName>
    <definedName name="METHOD7">#REF!</definedName>
    <definedName name="METHOD99">#REF!</definedName>
    <definedName name="NonFunctional" localSheetId="1">#REF!</definedName>
    <definedName name="NonFunctional">#REF!</definedName>
    <definedName name="patvall" localSheetId="1">#REF!</definedName>
    <definedName name="patvall">#REF!</definedName>
    <definedName name="patvall2" localSheetId="1">#REF!</definedName>
    <definedName name="patvall2">#REF!</definedName>
    <definedName name="patvall3" localSheetId="1">#REF!</definedName>
    <definedName name="patvall3">#REF!</definedName>
    <definedName name="patvall4" localSheetId="1">#REF!</definedName>
    <definedName name="patvall4">#REF!</definedName>
    <definedName name="_xlnm.Print_Area" localSheetId="3">'1. GT'!$A$1:$E$196</definedName>
    <definedName name="_xlnm.Print_Area" localSheetId="5">'10. Applicant Tracking'!$A$1:$E$290</definedName>
    <definedName name="_xlnm.Print_Area" localSheetId="7">'11. Benefit Administration'!$A$1:$E$110</definedName>
    <definedName name="_xlnm.Print_Area" localSheetId="8">'12. Time Entry'!$A$1:$E$295</definedName>
    <definedName name="_xlnm.Print_Area" localSheetId="6">'13. Benefits Admin'!$A$7:$E$251</definedName>
    <definedName name="_xlnm.Print_Area" localSheetId="9">'13. Payroll'!$A$1:$E$292</definedName>
    <definedName name="_xlnm.Print_Area" localSheetId="10">'14. Compensation'!$A$1:$E$148</definedName>
    <definedName name="_xlnm.Print_Area" localSheetId="11">'15. Interfaces'!$A$1:$J$25</definedName>
    <definedName name="_xlnm.Print_Area" localSheetId="12">'16. Data Conversion'!$A$1:$J$25</definedName>
    <definedName name="_xlnm.Print_Area" localSheetId="4">'9. HR, Pers Mgmt &amp; EE Rels'!$A$1:$E$342</definedName>
    <definedName name="_xlnm.Print_Area" localSheetId="2">TOC!$B$1:$D$26</definedName>
    <definedName name="_xlnm.Print_Titles" localSheetId="5">'10. Applicant Tracking'!$7:$8</definedName>
    <definedName name="_xlnm.Print_Titles" localSheetId="7">'11. Benefit Administration'!$7:$8</definedName>
    <definedName name="_xlnm.Print_Titles" localSheetId="8">'12. Time Entry'!$7:$8</definedName>
    <definedName name="_xlnm.Print_Titles" localSheetId="6">'13. Benefits Admin'!$1:$2</definedName>
    <definedName name="_xlnm.Print_Titles" localSheetId="9">'13. Payroll'!$7:$8</definedName>
    <definedName name="_xlnm.Print_Titles" localSheetId="10">'14. Compensation'!$7:$8</definedName>
    <definedName name="_xlnm.Print_Titles" localSheetId="11">'15. Interfaces'!$1:$1</definedName>
    <definedName name="_xlnm.Print_Titles" localSheetId="12">'16. Data Conversion'!$1:$2</definedName>
    <definedName name="_xlnm.Print_Titles" localSheetId="4">'9. HR, Pers Mgmt &amp; EE Rels'!$7:$8</definedName>
    <definedName name="_xlnm.Print_Titles" localSheetId="1">'Use Case 1'!$7:$7</definedName>
    <definedName name="Ratings" localSheetId="1">[1]Introduction!$B$31:$B$34</definedName>
    <definedName name="Ratings">[1]Introduction!$B$31:$B$34</definedName>
    <definedName name="Responses" localSheetId="1">[1]Introduction!$B$38:$B$40</definedName>
    <definedName name="Responses">[1]Introduction!$B$38:$B$40</definedName>
    <definedName name="Statuts" localSheetId="1">[2]PLAGES!$A$2:$A$3</definedName>
    <definedName name="Statuts">[2]PLAGES!$A$2:$A$3</definedName>
    <definedName name="Stories">#REF!</definedName>
    <definedName name="Summary">#REF!</definedName>
    <definedName name="t" localSheetId="0">#REF!</definedName>
    <definedName name="t" localSheetId="1">#REF!</definedName>
    <definedName name="t">#REF!</definedName>
    <definedName name="Test" localSheetId="3">#REF!</definedName>
    <definedName name="Test" localSheetId="6">#REF!</definedName>
    <definedName name="Test" localSheetId="9">#REF!</definedName>
    <definedName name="Test" localSheetId="10">#REF!</definedName>
    <definedName name="Test" localSheetId="11">#REF!</definedName>
    <definedName name="Test" localSheetId="12">'16. Data Conversion'!#REF!</definedName>
    <definedName name="test" localSheetId="1">#REF!</definedName>
    <definedName name="test">#REF!</definedName>
    <definedName name="test2" localSheetId="1">#REF!</definedName>
    <definedName name="test2">#REF!</definedName>
    <definedName name="test3" localSheetId="1">#REF!</definedName>
    <definedName name="test3">#REF!</definedName>
    <definedName name="test4">#REF!</definedName>
    <definedName name="totalm" localSheetId="3">#REF!</definedName>
    <definedName name="totalm" localSheetId="6">#REF!</definedName>
    <definedName name="totalm" localSheetId="9">#REF!</definedName>
    <definedName name="totalm" localSheetId="10">#REF!</definedName>
    <definedName name="totalm" localSheetId="11">#REF!</definedName>
    <definedName name="totalm" localSheetId="12">'16. Data Conversion'!#REF!</definedName>
    <definedName name="totalm">#REF!</definedName>
    <definedName name="Wholesale">#REF!</definedName>
    <definedName name="Wholesale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2" l="1"/>
  <c r="A15" i="28"/>
  <c r="A31" i="46"/>
  <c r="A27" i="52"/>
  <c r="A40" i="27"/>
  <c r="A25" i="47"/>
  <c r="A14" i="33"/>
  <c r="A62" i="52"/>
  <c r="A63" i="52" s="1"/>
  <c r="A42" i="27"/>
  <c r="A43" i="27"/>
  <c r="A15" i="37"/>
  <c r="A46" i="28"/>
  <c r="A26" i="47"/>
  <c r="A27" i="47" s="1"/>
  <c r="A124" i="28"/>
  <c r="A16" i="37"/>
  <c r="A17" i="37" s="1"/>
  <c r="A15" i="33"/>
  <c r="A80" i="33"/>
  <c r="A18" i="37"/>
  <c r="A14" i="30"/>
  <c r="A15" i="30" s="1"/>
  <c r="A81" i="33"/>
  <c r="A241" i="28"/>
  <c r="A242" i="28"/>
  <c r="A82" i="33"/>
  <c r="A83" i="33" s="1"/>
  <c r="A16" i="33"/>
  <c r="A44" i="27"/>
  <c r="A64" i="52"/>
  <c r="A65" i="52" s="1"/>
  <c r="A66" i="52" s="1"/>
  <c r="A32" i="46"/>
  <c r="A28" i="47"/>
  <c r="A19" i="37"/>
  <c r="A28" i="52"/>
  <c r="A125" i="28"/>
  <c r="A33" i="46"/>
  <c r="A16" i="28"/>
  <c r="A16" i="30"/>
  <c r="A47" i="28"/>
  <c r="A48" i="28" s="1"/>
  <c r="A30" i="47"/>
  <c r="A34" i="46"/>
  <c r="A31" i="47"/>
  <c r="A35" i="46"/>
  <c r="A49" i="28"/>
  <c r="A126" i="28"/>
  <c r="A29" i="52"/>
  <c r="A67" i="52"/>
  <c r="A68" i="52" s="1"/>
  <c r="A17" i="33"/>
  <c r="A17" i="30"/>
  <c r="A243" i="28"/>
  <c r="A17" i="28"/>
  <c r="A18" i="28" s="1"/>
  <c r="A20" i="37"/>
  <c r="A84" i="33"/>
  <c r="A45" i="27"/>
  <c r="A46" i="27"/>
  <c r="A244" i="28"/>
  <c r="A245" i="28" s="1"/>
  <c r="A69" i="52"/>
  <c r="A50" i="28"/>
  <c r="A85" i="33"/>
  <c r="A18" i="30"/>
  <c r="A127" i="28"/>
  <c r="A128" i="28" s="1"/>
  <c r="A36" i="46"/>
  <c r="A21" i="37"/>
  <c r="A30" i="52"/>
  <c r="A32" i="47"/>
  <c r="A19" i="28"/>
  <c r="A18" i="33"/>
  <c r="A19" i="33"/>
  <c r="A33" i="47"/>
  <c r="A31" i="52"/>
  <c r="A32" i="52" s="1"/>
  <c r="A22" i="37"/>
  <c r="A37" i="46"/>
  <c r="A19" i="30"/>
  <c r="A51" i="28"/>
  <c r="A47" i="27"/>
  <c r="A48" i="27" s="1"/>
  <c r="A20" i="28"/>
  <c r="A129" i="28"/>
  <c r="A86" i="33"/>
  <c r="A70" i="52"/>
  <c r="A246" i="28"/>
  <c r="A247" i="28"/>
  <c r="A87" i="33"/>
  <c r="A130" i="28"/>
  <c r="A22" i="28"/>
  <c r="A20" i="30"/>
  <c r="A23" i="37"/>
  <c r="A20" i="33"/>
  <c r="A71" i="52"/>
  <c r="A49" i="27"/>
  <c r="A52" i="28"/>
  <c r="A38" i="46"/>
  <c r="A33" i="52"/>
  <c r="A34" i="47"/>
  <c r="A35" i="47"/>
  <c r="A39" i="46"/>
  <c r="A41" i="46" s="1"/>
  <c r="A53" i="28"/>
  <c r="A50" i="27"/>
  <c r="A72" i="52"/>
  <c r="A24" i="37"/>
  <c r="A21" i="30"/>
  <c r="A88" i="33"/>
  <c r="A34" i="52"/>
  <c r="A21" i="33"/>
  <c r="A131" i="28"/>
  <c r="A248" i="28"/>
  <c r="A23" i="28"/>
  <c r="A24" i="28"/>
  <c r="A132" i="28"/>
  <c r="A22" i="33"/>
  <c r="A89" i="33"/>
  <c r="A25" i="37"/>
  <c r="A73" i="52"/>
  <c r="A74" i="52" s="1"/>
  <c r="A51" i="27"/>
  <c r="A54" i="28"/>
  <c r="A36" i="47"/>
  <c r="A249" i="28"/>
  <c r="A22" i="30"/>
  <c r="A42" i="46"/>
  <c r="A36" i="52"/>
  <c r="A37" i="52" s="1"/>
  <c r="A38" i="52"/>
  <c r="A43" i="46"/>
  <c r="A23" i="30"/>
  <c r="A250" i="28"/>
  <c r="A37" i="47"/>
  <c r="A25" i="28"/>
  <c r="A55" i="28"/>
  <c r="A75" i="52"/>
  <c r="A26" i="37"/>
  <c r="A90" i="33"/>
  <c r="A133" i="28"/>
  <c r="A52" i="27"/>
  <c r="A23" i="33"/>
  <c r="A24" i="33"/>
  <c r="A91" i="33"/>
  <c r="A27" i="37"/>
  <c r="A26" i="28"/>
  <c r="A53" i="27"/>
  <c r="A56" i="28"/>
  <c r="A24" i="30"/>
  <c r="A25" i="30" s="1"/>
  <c r="A134" i="28"/>
  <c r="A251" i="28"/>
  <c r="A44" i="46"/>
  <c r="A38" i="47"/>
  <c r="A76" i="52"/>
  <c r="A39" i="52"/>
  <c r="A40" i="52"/>
  <c r="A77" i="52"/>
  <c r="A78" i="52" s="1"/>
  <c r="A26" i="30"/>
  <c r="A27" i="28"/>
  <c r="A92" i="33"/>
  <c r="A39" i="47"/>
  <c r="A45" i="46"/>
  <c r="A252" i="28"/>
  <c r="A136" i="28"/>
  <c r="A137" i="28" s="1"/>
  <c r="A57" i="28"/>
  <c r="A54" i="27"/>
  <c r="A28" i="37"/>
  <c r="A25" i="33"/>
  <c r="A26" i="33"/>
  <c r="A138" i="28"/>
  <c r="A27" i="30"/>
  <c r="A29" i="37"/>
  <c r="A55" i="27"/>
  <c r="A58" i="28"/>
  <c r="A253" i="28"/>
  <c r="A254" i="28" s="1"/>
  <c r="A46" i="46"/>
  <c r="A93" i="33"/>
  <c r="A28" i="28"/>
  <c r="A79" i="52"/>
  <c r="A41" i="52"/>
  <c r="A41" i="47"/>
  <c r="A42" i="47"/>
  <c r="A42" i="52"/>
  <c r="A29" i="28"/>
  <c r="A94" i="33"/>
  <c r="A255" i="28"/>
  <c r="A59" i="28"/>
  <c r="A56" i="27"/>
  <c r="A30" i="37"/>
  <c r="A28" i="30"/>
  <c r="A139" i="28"/>
  <c r="A47" i="46"/>
  <c r="A80" i="52"/>
  <c r="A27" i="33"/>
  <c r="A28" i="33"/>
  <c r="A57" i="27"/>
  <c r="A95" i="33"/>
  <c r="A81" i="52"/>
  <c r="A48" i="46"/>
  <c r="A140" i="28"/>
  <c r="A29" i="30"/>
  <c r="A31" i="37"/>
  <c r="A256" i="28"/>
  <c r="A30" i="28"/>
  <c r="A43" i="47"/>
  <c r="A60" i="28"/>
  <c r="A43" i="52"/>
  <c r="A44" i="52"/>
  <c r="A32" i="37"/>
  <c r="A33" i="37" s="1"/>
  <c r="A49" i="46"/>
  <c r="A96" i="33"/>
  <c r="A29" i="33"/>
  <c r="A61" i="28"/>
  <c r="A44" i="47"/>
  <c r="A257" i="28"/>
  <c r="A141" i="28"/>
  <c r="A82" i="52"/>
  <c r="A58" i="27"/>
  <c r="A31" i="28"/>
  <c r="A30" i="30"/>
  <c r="A31" i="30"/>
  <c r="A258" i="28"/>
  <c r="A62" i="28"/>
  <c r="A97" i="33"/>
  <c r="A35" i="37"/>
  <c r="A33" i="28"/>
  <c r="A142" i="28"/>
  <c r="A46" i="47"/>
  <c r="A59" i="27"/>
  <c r="A83" i="52"/>
  <c r="A30" i="33"/>
  <c r="A50" i="46"/>
  <c r="A45" i="52"/>
  <c r="A46" i="52"/>
  <c r="A31" i="33"/>
  <c r="A84" i="52"/>
  <c r="A61" i="27"/>
  <c r="A143" i="28"/>
  <c r="A98" i="33"/>
  <c r="A259" i="28"/>
  <c r="A51" i="46"/>
  <c r="A47" i="47"/>
  <c r="A34" i="28"/>
  <c r="A63" i="28"/>
  <c r="A32" i="30"/>
  <c r="A36" i="37"/>
  <c r="A37" i="37"/>
  <c r="A64" i="28"/>
  <c r="A48" i="47"/>
  <c r="A52" i="46"/>
  <c r="A100" i="33"/>
  <c r="A62" i="27"/>
  <c r="A32" i="33"/>
  <c r="A33" i="30"/>
  <c r="A260" i="28"/>
  <c r="A261" i="28" s="1"/>
  <c r="A85" i="52"/>
  <c r="A47" i="52"/>
  <c r="A36" i="28"/>
  <c r="A144" i="28"/>
  <c r="A145" i="28"/>
  <c r="A146" i="28" s="1"/>
  <c r="A48" i="52"/>
  <c r="A34" i="30"/>
  <c r="A63" i="27"/>
  <c r="A49" i="47"/>
  <c r="A38" i="37"/>
  <c r="A39" i="37" s="1"/>
  <c r="A37" i="28"/>
  <c r="A86" i="52"/>
  <c r="A262" i="28"/>
  <c r="A33" i="33"/>
  <c r="A53" i="46"/>
  <c r="A65" i="28"/>
  <c r="A101" i="33"/>
  <c r="A102" i="33"/>
  <c r="A54" i="46"/>
  <c r="A34" i="33"/>
  <c r="A87" i="52"/>
  <c r="A50" i="47"/>
  <c r="A35" i="30"/>
  <c r="A49" i="52"/>
  <c r="A147" i="28"/>
  <c r="A66" i="28"/>
  <c r="A263" i="28"/>
  <c r="A38" i="28"/>
  <c r="A64" i="27"/>
  <c r="A66" i="27" s="1"/>
  <c r="A40" i="37"/>
  <c r="A41" i="37" s="1"/>
  <c r="A42" i="37"/>
  <c r="A67" i="28"/>
  <c r="A36" i="30"/>
  <c r="A88" i="52"/>
  <c r="A67" i="27"/>
  <c r="A39" i="28"/>
  <c r="A148" i="28"/>
  <c r="A50" i="52"/>
  <c r="A51" i="47"/>
  <c r="A35" i="33"/>
  <c r="A264" i="28"/>
  <c r="A103" i="33"/>
  <c r="A55" i="46"/>
  <c r="A56" i="46"/>
  <c r="A52" i="47"/>
  <c r="A149" i="28"/>
  <c r="A40" i="28"/>
  <c r="A89" i="52"/>
  <c r="A68" i="28"/>
  <c r="A104" i="33"/>
  <c r="A36" i="33"/>
  <c r="A51" i="52"/>
  <c r="A68" i="27"/>
  <c r="A37" i="30"/>
  <c r="A43" i="37"/>
  <c r="A265" i="28"/>
  <c r="A266" i="28"/>
  <c r="A38" i="30"/>
  <c r="A37" i="33"/>
  <c r="A90" i="52"/>
  <c r="A150" i="28"/>
  <c r="A57" i="46"/>
  <c r="A44" i="37"/>
  <c r="A69" i="27"/>
  <c r="A52" i="52"/>
  <c r="A105" i="33"/>
  <c r="A69" i="28"/>
  <c r="A41" i="28"/>
  <c r="A53" i="47"/>
  <c r="A54" i="47"/>
  <c r="A70" i="28"/>
  <c r="A53" i="52"/>
  <c r="A42" i="28"/>
  <c r="A106" i="33"/>
  <c r="A39" i="30"/>
  <c r="A70" i="27"/>
  <c r="A45" i="37"/>
  <c r="A151" i="28"/>
  <c r="A58" i="46"/>
  <c r="A91" i="52"/>
  <c r="A38" i="33"/>
  <c r="A267" i="28"/>
  <c r="A268" i="28"/>
  <c r="A93" i="52"/>
  <c r="A59" i="46"/>
  <c r="A60" i="46" s="1"/>
  <c r="A46" i="37"/>
  <c r="A71" i="27"/>
  <c r="A108" i="33"/>
  <c r="A54" i="52"/>
  <c r="A39" i="33"/>
  <c r="A40" i="33" s="1"/>
  <c r="A43" i="28"/>
  <c r="A152" i="28"/>
  <c r="A56" i="47"/>
  <c r="A40" i="30"/>
  <c r="A71" i="28"/>
  <c r="A72" i="28"/>
  <c r="A153" i="28"/>
  <c r="A41" i="33"/>
  <c r="A72" i="27"/>
  <c r="A61" i="46"/>
  <c r="A41" i="30"/>
  <c r="A42" i="30" s="1"/>
  <c r="A109" i="33"/>
  <c r="A111" i="33" s="1"/>
  <c r="A47" i="37"/>
  <c r="A269" i="28"/>
  <c r="A57" i="47"/>
  <c r="A94" i="52"/>
  <c r="A55" i="52"/>
  <c r="A56" i="52"/>
  <c r="A59" i="47"/>
  <c r="A271" i="28"/>
  <c r="A48" i="37"/>
  <c r="A112" i="33"/>
  <c r="A62" i="46"/>
  <c r="A73" i="27"/>
  <c r="A154" i="28"/>
  <c r="A95" i="52"/>
  <c r="A42" i="33"/>
  <c r="A73" i="28"/>
  <c r="A43" i="30"/>
  <c r="A44" i="30"/>
  <c r="A60" i="47"/>
  <c r="A74" i="28"/>
  <c r="A43" i="33"/>
  <c r="A155" i="28"/>
  <c r="A113" i="33"/>
  <c r="A49" i="37"/>
  <c r="A57" i="52"/>
  <c r="A96" i="52"/>
  <c r="A272" i="28"/>
  <c r="A74" i="27"/>
  <c r="A63" i="46"/>
  <c r="A75" i="27"/>
  <c r="A97" i="52"/>
  <c r="A58" i="52"/>
  <c r="A114" i="33"/>
  <c r="A75" i="28"/>
  <c r="A64" i="46"/>
  <c r="A273" i="28"/>
  <c r="A45" i="30"/>
  <c r="A50" i="37"/>
  <c r="A156" i="28"/>
  <c r="A61" i="47"/>
  <c r="A44" i="33"/>
  <c r="A45" i="33"/>
  <c r="A46" i="30"/>
  <c r="A65" i="46"/>
  <c r="A98" i="52"/>
  <c r="A62" i="47"/>
  <c r="A51" i="37"/>
  <c r="A274" i="28"/>
  <c r="A76" i="28"/>
  <c r="A76" i="27"/>
  <c r="A157" i="28"/>
  <c r="A115" i="33"/>
  <c r="A116" i="33"/>
  <c r="A77" i="27"/>
  <c r="A53" i="37"/>
  <c r="A99" i="52"/>
  <c r="A47" i="30"/>
  <c r="A158" i="28"/>
  <c r="A77" i="28"/>
  <c r="A275" i="28"/>
  <c r="A63" i="47"/>
  <c r="A66" i="46"/>
  <c r="A46" i="33"/>
  <c r="A47" i="33"/>
  <c r="A67" i="46"/>
  <c r="A78" i="28"/>
  <c r="A159" i="28"/>
  <c r="A49" i="30"/>
  <c r="A78" i="27"/>
  <c r="A276" i="28"/>
  <c r="A64" i="47"/>
  <c r="A100" i="52"/>
  <c r="A54" i="37"/>
  <c r="A117" i="33"/>
  <c r="A118" i="33"/>
  <c r="A55" i="37"/>
  <c r="A101" i="52"/>
  <c r="A277" i="28"/>
  <c r="A79" i="27"/>
  <c r="A50" i="30"/>
  <c r="A160" i="28"/>
  <c r="A68" i="46"/>
  <c r="A48" i="33"/>
  <c r="A65" i="47"/>
  <c r="A79" i="28"/>
  <c r="A80" i="28"/>
  <c r="A66" i="47"/>
  <c r="A69" i="46"/>
  <c r="A161" i="28"/>
  <c r="A278" i="28"/>
  <c r="A49" i="33"/>
  <c r="A56" i="37"/>
  <c r="A51" i="30"/>
  <c r="A80" i="27"/>
  <c r="A102" i="52"/>
  <c r="A103" i="52" s="1"/>
  <c r="A119" i="33"/>
  <c r="A120" i="33"/>
  <c r="A52" i="30"/>
  <c r="A50" i="33"/>
  <c r="A70" i="46"/>
  <c r="A104" i="52"/>
  <c r="A81" i="27"/>
  <c r="A57" i="37"/>
  <c r="A279" i="28"/>
  <c r="A67" i="47"/>
  <c r="A81" i="28"/>
  <c r="A162" i="28"/>
  <c r="A163" i="28"/>
  <c r="A280" i="28"/>
  <c r="A82" i="27"/>
  <c r="A51" i="33"/>
  <c r="A82" i="28"/>
  <c r="A58" i="37"/>
  <c r="A105" i="52"/>
  <c r="A53" i="30"/>
  <c r="A68" i="47"/>
  <c r="A71" i="46"/>
  <c r="A121" i="33"/>
  <c r="A122" i="33"/>
  <c r="A73" i="46"/>
  <c r="A69" i="47"/>
  <c r="A54" i="30"/>
  <c r="A106" i="52"/>
  <c r="A59" i="37"/>
  <c r="A83" i="28"/>
  <c r="A52" i="33"/>
  <c r="A83" i="27"/>
  <c r="A281" i="28"/>
  <c r="A164" i="28"/>
  <c r="A165" i="28"/>
  <c r="A53" i="33"/>
  <c r="A74" i="46"/>
  <c r="A282" i="28"/>
  <c r="A84" i="28"/>
  <c r="A60" i="37"/>
  <c r="A123" i="33"/>
  <c r="A84" i="27"/>
  <c r="A55" i="30"/>
  <c r="A71" i="47"/>
  <c r="A107" i="52"/>
  <c r="A108" i="52"/>
  <c r="A61" i="37"/>
  <c r="A72" i="47"/>
  <c r="A124" i="33"/>
  <c r="A166" i="28"/>
  <c r="A56" i="30"/>
  <c r="A85" i="27"/>
  <c r="A85" i="28"/>
  <c r="A283" i="28"/>
  <c r="A54" i="33"/>
  <c r="A75" i="46"/>
  <c r="A77" i="46"/>
  <c r="A55" i="33"/>
  <c r="A284" i="28"/>
  <c r="A86" i="28"/>
  <c r="A86" i="27"/>
  <c r="A57" i="30"/>
  <c r="A167" i="28"/>
  <c r="A125" i="33"/>
  <c r="A73" i="47"/>
  <c r="A62" i="37"/>
  <c r="A109" i="52"/>
  <c r="A110" i="52"/>
  <c r="A126" i="33"/>
  <c r="A63" i="37"/>
  <c r="A168" i="28"/>
  <c r="A74" i="47"/>
  <c r="A78" i="46"/>
  <c r="A58" i="30"/>
  <c r="A87" i="27"/>
  <c r="A87" i="28"/>
  <c r="A56" i="33"/>
  <c r="A285" i="28"/>
  <c r="A286" i="28"/>
  <c r="A88" i="28"/>
  <c r="A88" i="27"/>
  <c r="A59" i="30"/>
  <c r="A169" i="28"/>
  <c r="A57" i="33"/>
  <c r="A79" i="46"/>
  <c r="A75" i="47"/>
  <c r="A64" i="37"/>
  <c r="A127" i="33"/>
  <c r="A65" i="37"/>
  <c r="A80" i="46"/>
  <c r="A58" i="33"/>
  <c r="A60" i="30"/>
  <c r="A76" i="47"/>
  <c r="A287" i="28"/>
  <c r="A170" i="28"/>
  <c r="A89" i="27"/>
  <c r="A128" i="33"/>
  <c r="A89" i="28"/>
  <c r="A90" i="28"/>
  <c r="A90" i="27"/>
  <c r="A66" i="37"/>
  <c r="A129" i="33"/>
  <c r="A77" i="47"/>
  <c r="A171" i="28"/>
  <c r="A288" i="28"/>
  <c r="A61" i="30"/>
  <c r="A59" i="33"/>
  <c r="A81" i="46"/>
  <c r="A82" i="46"/>
  <c r="A60" i="33"/>
  <c r="A172" i="28"/>
  <c r="A91" i="28"/>
  <c r="A62" i="30"/>
  <c r="A67" i="37"/>
  <c r="A289" i="28"/>
  <c r="A130" i="33"/>
  <c r="A78" i="47"/>
  <c r="A91" i="27"/>
  <c r="A92" i="27"/>
  <c r="A79" i="47"/>
  <c r="A131" i="33"/>
  <c r="A68" i="37"/>
  <c r="A63" i="30"/>
  <c r="A92" i="28"/>
  <c r="A173" i="28"/>
  <c r="A83" i="46"/>
  <c r="A290" i="28"/>
  <c r="A61" i="33"/>
  <c r="A62" i="33"/>
  <c r="A291" i="28"/>
  <c r="A84" i="46"/>
  <c r="A174" i="28"/>
  <c r="A64" i="30"/>
  <c r="A70" i="37"/>
  <c r="A132" i="33"/>
  <c r="A80" i="47"/>
  <c r="A93" i="27"/>
  <c r="A93" i="28"/>
  <c r="A94" i="28"/>
  <c r="A71" i="37"/>
  <c r="A63" i="33"/>
  <c r="A94" i="27"/>
  <c r="A133" i="33"/>
  <c r="A81" i="47"/>
  <c r="A65" i="30"/>
  <c r="A175" i="28"/>
  <c r="A85" i="46"/>
  <c r="A292" i="28"/>
  <c r="A293" i="28"/>
  <c r="A86" i="46"/>
  <c r="A176" i="28"/>
  <c r="A66" i="30"/>
  <c r="A82" i="47"/>
  <c r="A95" i="27"/>
  <c r="A134" i="33"/>
  <c r="A64" i="33"/>
  <c r="A95" i="28"/>
  <c r="A72" i="37"/>
  <c r="A73" i="37"/>
  <c r="A135" i="33"/>
  <c r="A83" i="47"/>
  <c r="A87" i="46"/>
  <c r="A96" i="28"/>
  <c r="A96" i="27"/>
  <c r="A68" i="30"/>
  <c r="A177" i="28"/>
  <c r="A294" i="28"/>
  <c r="A296" i="28"/>
  <c r="A178" i="28"/>
  <c r="A69" i="30"/>
  <c r="A97" i="27"/>
  <c r="A97" i="28"/>
  <c r="A88" i="46"/>
  <c r="A84" i="47"/>
  <c r="A136" i="33"/>
  <c r="A74" i="37"/>
  <c r="A75" i="37"/>
  <c r="A137" i="33"/>
  <c r="A98" i="27"/>
  <c r="A70" i="30"/>
  <c r="A179" i="28"/>
  <c r="A297" i="28"/>
  <c r="A85" i="47"/>
  <c r="A89" i="46"/>
  <c r="A98" i="28"/>
  <c r="A100" i="28"/>
  <c r="A90" i="46"/>
  <c r="A298" i="28"/>
  <c r="A180" i="28"/>
  <c r="A71" i="30"/>
  <c r="A138" i="33"/>
  <c r="A76" i="37"/>
  <c r="A86" i="47"/>
  <c r="A99" i="27"/>
  <c r="A100" i="27"/>
  <c r="A139" i="33"/>
  <c r="A72" i="30"/>
  <c r="A181" i="28"/>
  <c r="A91" i="46"/>
  <c r="A87" i="47"/>
  <c r="A77" i="37"/>
  <c r="A299" i="28"/>
  <c r="A102" i="28"/>
  <c r="A103" i="28"/>
  <c r="A92" i="46"/>
  <c r="A73" i="30"/>
  <c r="A140" i="33"/>
  <c r="A300" i="28"/>
  <c r="A78" i="37"/>
  <c r="A182" i="28"/>
  <c r="A88" i="47"/>
  <c r="A101" i="27"/>
  <c r="A102" i="27"/>
  <c r="A141" i="33"/>
  <c r="A89" i="47"/>
  <c r="A183" i="28"/>
  <c r="A301" i="28"/>
  <c r="A74" i="30"/>
  <c r="A79" i="37"/>
  <c r="A93" i="46"/>
  <c r="A104" i="28"/>
  <c r="A105" i="28"/>
  <c r="A184" i="28"/>
  <c r="A90" i="47"/>
  <c r="A142" i="33"/>
  <c r="A94" i="46"/>
  <c r="A80" i="37"/>
  <c r="A81" i="37" s="1"/>
  <c r="A75" i="30"/>
  <c r="A302" i="28"/>
  <c r="A103" i="27"/>
  <c r="A104" i="27"/>
  <c r="A76" i="30"/>
  <c r="A95" i="46"/>
  <c r="A91" i="47"/>
  <c r="A303" i="28"/>
  <c r="A82" i="37"/>
  <c r="A143" i="33"/>
  <c r="A186" i="28"/>
  <c r="A106" i="28"/>
  <c r="A107" i="28"/>
  <c r="A144" i="33"/>
  <c r="A84" i="37"/>
  <c r="A304" i="28"/>
  <c r="A93" i="47"/>
  <c r="A96" i="46"/>
  <c r="A77" i="30"/>
  <c r="A105" i="27"/>
  <c r="A187" i="28"/>
  <c r="A189" i="28"/>
  <c r="A97" i="46"/>
  <c r="A94" i="47"/>
  <c r="A85" i="37"/>
  <c r="A108" i="28"/>
  <c r="A106" i="27"/>
  <c r="A305" i="28"/>
  <c r="A145" i="33"/>
  <c r="A78" i="30"/>
  <c r="A79" i="30"/>
  <c r="A109" i="28"/>
  <c r="A98" i="46"/>
  <c r="A146" i="33"/>
  <c r="A306" i="28"/>
  <c r="A86" i="37"/>
  <c r="A107" i="27"/>
  <c r="A190" i="28"/>
  <c r="A95" i="47"/>
  <c r="A96" i="47"/>
  <c r="A87" i="37"/>
  <c r="A110" i="28"/>
  <c r="A191" i="28"/>
  <c r="A108" i="27"/>
  <c r="A307" i="28"/>
  <c r="A80" i="30"/>
  <c r="A147" i="33"/>
  <c r="A99" i="46"/>
  <c r="A100" i="46"/>
  <c r="A81" i="30"/>
  <c r="A308" i="28"/>
  <c r="A192" i="28"/>
  <c r="A97" i="47"/>
  <c r="A148" i="33"/>
  <c r="A111" i="28"/>
  <c r="A110" i="27"/>
  <c r="A88" i="37"/>
  <c r="A89" i="37"/>
  <c r="A149" i="33"/>
  <c r="A82" i="30"/>
  <c r="A111" i="27"/>
  <c r="A309" i="28"/>
  <c r="A112" i="28"/>
  <c r="A101" i="46"/>
  <c r="A193" i="28"/>
  <c r="A98" i="47"/>
  <c r="A99" i="47"/>
  <c r="A194" i="28"/>
  <c r="A310" i="28"/>
  <c r="A83" i="30"/>
  <c r="A150" i="33"/>
  <c r="A113" i="28"/>
  <c r="A102" i="46"/>
  <c r="A112" i="27"/>
  <c r="A90" i="37"/>
  <c r="A103" i="46"/>
  <c r="A114" i="28"/>
  <c r="A151" i="33"/>
  <c r="A84" i="30"/>
  <c r="A311" i="28"/>
  <c r="A195" i="28"/>
  <c r="A100" i="47"/>
  <c r="A91" i="37"/>
  <c r="A113" i="27"/>
  <c r="A114" i="27"/>
  <c r="A101" i="47"/>
  <c r="A312" i="28"/>
  <c r="A92" i="37"/>
  <c r="A196" i="28"/>
  <c r="A85" i="30"/>
  <c r="A153" i="33"/>
  <c r="A115" i="28"/>
  <c r="A104" i="46"/>
  <c r="A105" i="46"/>
  <c r="A93" i="37"/>
  <c r="A116" i="28"/>
  <c r="A197" i="28"/>
  <c r="A313" i="28"/>
  <c r="A102" i="47"/>
  <c r="A154" i="33"/>
  <c r="A86" i="30"/>
  <c r="A115" i="27"/>
  <c r="A116" i="27"/>
  <c r="A103" i="47"/>
  <c r="A107" i="46"/>
  <c r="A88" i="30"/>
  <c r="A155" i="33"/>
  <c r="A94" i="37"/>
  <c r="A198" i="28"/>
  <c r="A117" i="28"/>
  <c r="A315" i="28"/>
  <c r="A316" i="28"/>
  <c r="A118" i="28"/>
  <c r="A199" i="28"/>
  <c r="A95" i="37"/>
  <c r="A156" i="33"/>
  <c r="A90" i="30"/>
  <c r="A109" i="46"/>
  <c r="A104" i="47"/>
  <c r="A117" i="27"/>
  <c r="A110" i="46"/>
  <c r="A91" i="30"/>
  <c r="A157" i="33"/>
  <c r="A96" i="37"/>
  <c r="A200" i="28"/>
  <c r="A119" i="28"/>
  <c r="A317" i="28"/>
  <c r="A118" i="27"/>
  <c r="A106" i="47"/>
  <c r="A107" i="47"/>
  <c r="A119" i="27"/>
  <c r="A318" i="28"/>
  <c r="A201" i="28"/>
  <c r="A97" i="37"/>
  <c r="A92" i="30"/>
  <c r="A158" i="33"/>
  <c r="A120" i="28"/>
  <c r="A111" i="46"/>
  <c r="A112" i="46"/>
  <c r="A159" i="33"/>
  <c r="A93" i="30"/>
  <c r="A202" i="28"/>
  <c r="A98" i="37"/>
  <c r="A319" i="28"/>
  <c r="A108" i="47"/>
  <c r="A120" i="27"/>
  <c r="A121" i="27"/>
  <c r="A109" i="47"/>
  <c r="A320" i="28"/>
  <c r="A99" i="37"/>
  <c r="A203" i="28"/>
  <c r="A94" i="30"/>
  <c r="A161" i="33"/>
  <c r="A113" i="46"/>
  <c r="A114" i="46"/>
  <c r="A100" i="37"/>
  <c r="A162" i="33"/>
  <c r="A95" i="30"/>
  <c r="A204" i="28"/>
  <c r="A321" i="28"/>
  <c r="A122" i="27"/>
  <c r="A110" i="47"/>
  <c r="A111" i="47"/>
  <c r="A123" i="27"/>
  <c r="A323" i="28"/>
  <c r="A96" i="30"/>
  <c r="A163" i="33"/>
  <c r="A101" i="37"/>
  <c r="A115" i="46"/>
  <c r="A205" i="28"/>
  <c r="A206" i="28"/>
  <c r="A116" i="46"/>
  <c r="A102" i="37"/>
  <c r="A165" i="33"/>
  <c r="A97" i="30"/>
  <c r="A324" i="28"/>
  <c r="A124" i="27"/>
  <c r="A112" i="47"/>
  <c r="A113" i="47"/>
  <c r="A126" i="27"/>
  <c r="A98" i="30"/>
  <c r="A103" i="37"/>
  <c r="A117" i="46"/>
  <c r="A207" i="28"/>
  <c r="A325" i="28"/>
  <c r="A166" i="33"/>
  <c r="A167" i="33"/>
  <c r="A118" i="46"/>
  <c r="A105" i="37"/>
  <c r="A106" i="37" s="1"/>
  <c r="A99" i="30"/>
  <c r="A326" i="28"/>
  <c r="A208" i="28"/>
  <c r="A114" i="47"/>
  <c r="A127" i="27"/>
  <c r="A128" i="27"/>
  <c r="A115" i="47"/>
  <c r="A327" i="28"/>
  <c r="A100" i="30"/>
  <c r="A107" i="37"/>
  <c r="A119" i="46"/>
  <c r="A168" i="33"/>
  <c r="A209" i="28"/>
  <c r="A210" i="28"/>
  <c r="A108" i="37"/>
  <c r="A129" i="27"/>
  <c r="A169" i="33"/>
  <c r="A120" i="46"/>
  <c r="A101" i="30"/>
  <c r="A328" i="28"/>
  <c r="A116" i="47"/>
  <c r="A330" i="28"/>
  <c r="A130" i="27"/>
  <c r="A109" i="37"/>
  <c r="A110" i="37" s="1"/>
  <c r="A211" i="28"/>
  <c r="A118" i="47"/>
  <c r="A102" i="30"/>
  <c r="A121" i="46"/>
  <c r="A170" i="33"/>
  <c r="A171" i="33"/>
  <c r="A122" i="46"/>
  <c r="A111" i="37"/>
  <c r="A131" i="27"/>
  <c r="A331" i="28"/>
  <c r="A103" i="30"/>
  <c r="A119" i="47"/>
  <c r="A212" i="28"/>
  <c r="A213" i="28"/>
  <c r="A120" i="47"/>
  <c r="A104" i="30"/>
  <c r="A112" i="37"/>
  <c r="A124" i="46"/>
  <c r="A172" i="33"/>
  <c r="A332" i="28"/>
  <c r="A132" i="27"/>
  <c r="A133" i="27"/>
  <c r="A173" i="33"/>
  <c r="A333" i="28"/>
  <c r="A125" i="46"/>
  <c r="A105" i="30"/>
  <c r="A121" i="47"/>
  <c r="A214" i="28"/>
  <c r="A113" i="37"/>
  <c r="A114" i="37"/>
  <c r="A106" i="30"/>
  <c r="A126" i="46"/>
  <c r="A174" i="33"/>
  <c r="A134" i="27"/>
  <c r="A215" i="28"/>
  <c r="A122" i="47"/>
  <c r="A334" i="28"/>
  <c r="A335" i="28"/>
  <c r="A123" i="47"/>
  <c r="A127" i="46"/>
  <c r="A115" i="37"/>
  <c r="A216" i="28"/>
  <c r="A135" i="27"/>
  <c r="A175" i="33"/>
  <c r="A107" i="30"/>
  <c r="A108" i="30"/>
  <c r="A176" i="33"/>
  <c r="A136" i="27"/>
  <c r="A128" i="46"/>
  <c r="A124" i="47"/>
  <c r="A336" i="28"/>
  <c r="A217" i="28"/>
  <c r="A218" i="28" s="1"/>
  <c r="A116" i="37"/>
  <c r="A117" i="37"/>
  <c r="A219" i="28"/>
  <c r="A129" i="46"/>
  <c r="A337" i="28"/>
  <c r="A125" i="47"/>
  <c r="A137" i="27"/>
  <c r="A177" i="33"/>
  <c r="A109" i="30"/>
  <c r="A110" i="30"/>
  <c r="A126" i="47"/>
  <c r="A178" i="33"/>
  <c r="A338" i="28"/>
  <c r="A138" i="27"/>
  <c r="A130" i="46"/>
  <c r="A220" i="28"/>
  <c r="A118" i="37"/>
  <c r="A120" i="37"/>
  <c r="A221" i="28"/>
  <c r="A139" i="27"/>
  <c r="A339" i="28"/>
  <c r="A111" i="30"/>
  <c r="A131" i="46"/>
  <c r="A127" i="47"/>
  <c r="A179" i="33"/>
  <c r="A181" i="33"/>
  <c r="A132" i="46"/>
  <c r="A128" i="47"/>
  <c r="A340" i="28"/>
  <c r="A140" i="27"/>
  <c r="A222" i="28"/>
  <c r="A121" i="37"/>
  <c r="A112" i="30"/>
  <c r="A113" i="30"/>
  <c r="A141" i="27"/>
  <c r="A223" i="28"/>
  <c r="A129" i="47"/>
  <c r="A134" i="46"/>
  <c r="A183" i="33"/>
  <c r="A122" i="37"/>
  <c r="A341" i="28"/>
  <c r="A342" i="28"/>
  <c r="A136" i="46"/>
  <c r="A123" i="37"/>
  <c r="A184" i="33"/>
  <c r="A224" i="28"/>
  <c r="A142" i="27"/>
  <c r="A114" i="30"/>
  <c r="A130" i="47"/>
  <c r="A132" i="47"/>
  <c r="A116" i="30"/>
  <c r="A143" i="27"/>
  <c r="A225" i="28"/>
  <c r="A124" i="37"/>
  <c r="A137" i="46"/>
  <c r="A185" i="33"/>
  <c r="A186" i="33"/>
  <c r="A226" i="28"/>
  <c r="A117" i="30"/>
  <c r="A133" i="47"/>
  <c r="A138" i="46"/>
  <c r="A144" i="27"/>
  <c r="A125" i="37"/>
  <c r="A126" i="37"/>
  <c r="A134" i="47"/>
  <c r="A227" i="28"/>
  <c r="A145" i="27"/>
  <c r="A139" i="46"/>
  <c r="A118" i="30"/>
  <c r="A187" i="33"/>
  <c r="A188" i="33"/>
  <c r="A140" i="46"/>
  <c r="A135" i="47"/>
  <c r="A119" i="30"/>
  <c r="A146" i="27"/>
  <c r="A127" i="37"/>
  <c r="A228" i="28"/>
  <c r="A229" i="28"/>
  <c r="A136" i="47"/>
  <c r="A128" i="37"/>
  <c r="A147" i="27"/>
  <c r="A141" i="46"/>
  <c r="A189" i="33"/>
  <c r="A120" i="30"/>
  <c r="A121" i="30"/>
  <c r="A129" i="37"/>
  <c r="A230" i="28"/>
  <c r="A190" i="33"/>
  <c r="A142" i="46"/>
  <c r="A148" i="27"/>
  <c r="A137" i="47"/>
  <c r="A138" i="47"/>
  <c r="A143" i="46"/>
  <c r="A130" i="37"/>
  <c r="A191" i="33"/>
  <c r="A122" i="30"/>
  <c r="A123" i="30"/>
  <c r="A193" i="33"/>
  <c r="A131" i="37"/>
  <c r="A139" i="47"/>
  <c r="A144" i="46"/>
  <c r="A145" i="46"/>
  <c r="A140" i="47"/>
  <c r="A132" i="37"/>
  <c r="A194" i="33"/>
  <c r="A124" i="30"/>
  <c r="A125" i="30"/>
  <c r="A195" i="33"/>
  <c r="A133" i="37"/>
  <c r="A146" i="46"/>
  <c r="A141" i="47"/>
  <c r="A142" i="47"/>
  <c r="A126" i="30"/>
  <c r="A147" i="46"/>
  <c r="A134" i="37"/>
  <c r="A135" i="37" s="1"/>
  <c r="A196" i="33"/>
  <c r="A197" i="33"/>
  <c r="A148" i="46"/>
  <c r="A127" i="30"/>
  <c r="A143" i="47"/>
  <c r="A136" i="37"/>
  <c r="A128" i="30"/>
  <c r="A144" i="47"/>
  <c r="A137" i="37"/>
  <c r="A138" i="37" s="1"/>
  <c r="A149" i="46"/>
  <c r="A198" i="33"/>
  <c r="A199" i="33"/>
  <c r="A151" i="46"/>
  <c r="A139" i="37"/>
  <c r="A145" i="47"/>
  <c r="A129" i="30"/>
  <c r="A146" i="47"/>
  <c r="A140" i="37"/>
  <c r="A130" i="30"/>
  <c r="A152" i="46"/>
  <c r="A200" i="33"/>
  <c r="A201" i="33"/>
  <c r="A153" i="46"/>
  <c r="A131" i="30"/>
  <c r="A141" i="37"/>
  <c r="A147" i="47"/>
  <c r="A142" i="37"/>
  <c r="A132" i="30"/>
  <c r="A154" i="46"/>
  <c r="A148" i="47"/>
  <c r="A202" i="33"/>
  <c r="A204" i="33"/>
  <c r="A155" i="46"/>
  <c r="A149" i="47"/>
  <c r="A133" i="30"/>
  <c r="A143" i="37"/>
  <c r="A144" i="37"/>
  <c r="A134" i="30"/>
  <c r="A150" i="47"/>
  <c r="A156" i="46"/>
  <c r="A205" i="33"/>
  <c r="A206" i="33"/>
  <c r="A157" i="46"/>
  <c r="A136" i="30"/>
  <c r="A152" i="47"/>
  <c r="A145" i="37"/>
  <c r="A146" i="37"/>
  <c r="A207" i="33"/>
  <c r="A153" i="47"/>
  <c r="A137" i="30"/>
  <c r="A158" i="46"/>
  <c r="A159" i="46"/>
  <c r="A154" i="47"/>
  <c r="A147" i="37"/>
  <c r="A138" i="30"/>
  <c r="A208" i="33"/>
  <c r="A209" i="33"/>
  <c r="A139" i="30"/>
  <c r="A155" i="47"/>
  <c r="A148" i="37"/>
  <c r="A160" i="46"/>
  <c r="A161" i="46"/>
  <c r="A150" i="37"/>
  <c r="A156" i="47"/>
  <c r="A140" i="30"/>
  <c r="A210" i="33"/>
  <c r="A211" i="33"/>
  <c r="A141" i="30"/>
  <c r="A162" i="46"/>
  <c r="A157" i="47"/>
  <c r="A151" i="37"/>
  <c r="A152" i="37"/>
  <c r="A158" i="47"/>
  <c r="A163" i="46"/>
  <c r="A142" i="30"/>
  <c r="A212" i="33"/>
  <c r="A213" i="33"/>
  <c r="A143" i="30"/>
  <c r="A164" i="46"/>
  <c r="A159" i="47"/>
  <c r="A153" i="37"/>
  <c r="A154" i="37"/>
  <c r="A160" i="47"/>
  <c r="A165" i="46"/>
  <c r="A144" i="30"/>
  <c r="A214" i="33"/>
  <c r="A215" i="33"/>
  <c r="A145" i="30"/>
  <c r="A156" i="37"/>
  <c r="A166" i="46"/>
  <c r="A161" i="47"/>
  <c r="A162" i="47"/>
  <c r="A167" i="46"/>
  <c r="A157" i="37"/>
  <c r="A147" i="30"/>
  <c r="A216" i="33"/>
  <c r="A217" i="33"/>
  <c r="A148" i="30"/>
  <c r="A158" i="37"/>
  <c r="A168" i="46"/>
  <c r="A163" i="47"/>
  <c r="A164" i="47"/>
  <c r="A169" i="46"/>
  <c r="A218" i="33"/>
  <c r="A159" i="37"/>
  <c r="A149" i="30"/>
  <c r="A150" i="30"/>
  <c r="A160" i="37"/>
  <c r="A219" i="33"/>
  <c r="A170" i="46"/>
  <c r="A165" i="47"/>
  <c r="A167" i="47"/>
  <c r="A172" i="46"/>
  <c r="A220" i="33"/>
  <c r="A161" i="37"/>
  <c r="A151" i="30"/>
  <c r="A152" i="30"/>
  <c r="A162" i="37"/>
  <c r="A222" i="33"/>
  <c r="A173" i="46"/>
  <c r="A168" i="47"/>
  <c r="A169" i="47"/>
  <c r="A174" i="46"/>
  <c r="A223" i="33"/>
  <c r="A163" i="37"/>
  <c r="A153" i="30"/>
  <c r="A154" i="30"/>
  <c r="A164" i="37"/>
  <c r="A224" i="33"/>
  <c r="A175" i="46"/>
  <c r="A170" i="47"/>
  <c r="A171" i="47"/>
  <c r="A176" i="46"/>
  <c r="A225" i="33"/>
  <c r="A165" i="37"/>
  <c r="A155" i="30"/>
  <c r="A156" i="30"/>
  <c r="A166" i="37"/>
  <c r="A226" i="33"/>
  <c r="A177" i="46"/>
  <c r="A172" i="47"/>
  <c r="A173" i="47"/>
  <c r="A179" i="46"/>
  <c r="A227" i="33"/>
  <c r="A167" i="37"/>
  <c r="A157" i="30"/>
  <c r="A158" i="30"/>
  <c r="A168" i="37"/>
  <c r="A228" i="33"/>
  <c r="A181" i="46"/>
  <c r="A175" i="47"/>
  <c r="A176" i="47"/>
  <c r="A182" i="46"/>
  <c r="A229" i="33"/>
  <c r="A169" i="37"/>
  <c r="A159" i="30"/>
  <c r="A160" i="30"/>
  <c r="A170" i="37"/>
  <c r="A230" i="33"/>
  <c r="A183" i="46"/>
  <c r="A177" i="47"/>
  <c r="A178" i="47"/>
  <c r="A184" i="46"/>
  <c r="A231" i="33"/>
  <c r="A171" i="37"/>
  <c r="A161" i="30"/>
  <c r="A162" i="30"/>
  <c r="A172" i="37"/>
  <c r="A233" i="33"/>
  <c r="A185" i="46"/>
  <c r="A179" i="47"/>
  <c r="A180" i="47"/>
  <c r="A186" i="46"/>
  <c r="A234" i="33"/>
  <c r="A173" i="37"/>
  <c r="A163" i="30"/>
  <c r="A164" i="30"/>
  <c r="A175" i="37"/>
  <c r="A235" i="33"/>
  <c r="A187" i="46"/>
  <c r="A181" i="47"/>
  <c r="A182" i="47"/>
  <c r="A188" i="46"/>
  <c r="A236" i="33"/>
  <c r="A176" i="37"/>
  <c r="A165" i="30"/>
  <c r="A166" i="30"/>
  <c r="A177" i="37"/>
  <c r="A237" i="33"/>
  <c r="A189" i="46"/>
  <c r="A183" i="47"/>
  <c r="A184" i="47"/>
  <c r="A190" i="46"/>
  <c r="A238" i="33"/>
  <c r="A178" i="37"/>
  <c r="A167" i="30"/>
  <c r="A168" i="30"/>
  <c r="A179" i="37"/>
  <c r="A239" i="33"/>
  <c r="A191" i="46"/>
  <c r="A185" i="47"/>
  <c r="A186" i="47"/>
  <c r="A192" i="46"/>
  <c r="A240" i="33"/>
  <c r="A180" i="37"/>
  <c r="A169" i="30"/>
  <c r="A170" i="30"/>
  <c r="A181" i="37"/>
  <c r="A241" i="33"/>
  <c r="A194" i="46"/>
  <c r="A187" i="47"/>
  <c r="A188" i="47"/>
  <c r="A195" i="46"/>
  <c r="A242" i="33"/>
  <c r="A182" i="37"/>
  <c r="A171" i="30"/>
  <c r="A172" i="30"/>
  <c r="A183" i="37"/>
  <c r="A243" i="33"/>
  <c r="A196" i="46"/>
  <c r="A189" i="47"/>
  <c r="A190" i="47"/>
  <c r="A198" i="46"/>
  <c r="A244" i="33"/>
  <c r="A184" i="37"/>
  <c r="A173" i="30"/>
  <c r="A175" i="30"/>
  <c r="A185" i="37"/>
  <c r="A245" i="33"/>
  <c r="A199" i="46"/>
  <c r="A191" i="47"/>
  <c r="A192" i="47"/>
  <c r="A200" i="46"/>
  <c r="A246" i="33"/>
  <c r="A186" i="37"/>
  <c r="A176" i="30"/>
  <c r="A177" i="30"/>
  <c r="A187" i="37"/>
  <c r="A247" i="33"/>
  <c r="A201" i="46"/>
  <c r="A193" i="47"/>
  <c r="A194" i="47"/>
  <c r="A202" i="46"/>
  <c r="A248" i="33"/>
  <c r="A188" i="37"/>
  <c r="A178" i="30"/>
  <c r="A179" i="30"/>
  <c r="A189" i="37"/>
  <c r="A249" i="33"/>
  <c r="A203" i="46"/>
  <c r="A195" i="47"/>
  <c r="A196" i="47"/>
  <c r="A204" i="46"/>
  <c r="A250" i="33"/>
  <c r="A190" i="37"/>
  <c r="A180" i="30"/>
  <c r="A181" i="30"/>
  <c r="A191" i="37"/>
  <c r="A251" i="33"/>
  <c r="A206" i="46"/>
  <c r="A197" i="47"/>
  <c r="A198" i="47"/>
  <c r="A207" i="46"/>
  <c r="A252" i="33"/>
  <c r="A193" i="37"/>
  <c r="A182" i="30"/>
  <c r="A183" i="30"/>
  <c r="A194" i="37"/>
  <c r="A253" i="33"/>
  <c r="A208" i="46"/>
  <c r="A199" i="47"/>
  <c r="A200" i="47"/>
  <c r="A209" i="46"/>
  <c r="A254" i="33"/>
  <c r="A195" i="37"/>
  <c r="A184" i="30"/>
  <c r="A185" i="30"/>
  <c r="A196" i="37"/>
  <c r="A255" i="33"/>
  <c r="A210" i="46"/>
  <c r="A201" i="47"/>
  <c r="A202" i="47"/>
  <c r="A211" i="46"/>
  <c r="A256" i="33"/>
  <c r="A186" i="30"/>
  <c r="A187" i="30"/>
  <c r="A257" i="33"/>
  <c r="A213" i="46"/>
  <c r="A203" i="47"/>
  <c r="A204" i="47"/>
  <c r="A214" i="46"/>
  <c r="A258" i="33"/>
  <c r="A188" i="30"/>
  <c r="A189" i="30"/>
  <c r="A259" i="33"/>
  <c r="A215" i="46"/>
  <c r="A205" i="47"/>
  <c r="A206" i="47"/>
  <c r="A216" i="46"/>
  <c r="A260" i="33"/>
  <c r="A190" i="30"/>
  <c r="A191" i="30"/>
  <c r="A261" i="33"/>
  <c r="A217" i="46"/>
  <c r="A207" i="47"/>
  <c r="A208" i="47"/>
  <c r="A218" i="46"/>
  <c r="A263" i="33"/>
  <c r="A192" i="30"/>
  <c r="A193" i="30"/>
  <c r="A264" i="33"/>
  <c r="A219" i="46"/>
  <c r="A209" i="47"/>
  <c r="A220" i="46"/>
  <c r="A265" i="33"/>
  <c r="A194" i="30"/>
  <c r="A210" i="47"/>
  <c r="A211" i="47"/>
  <c r="A196" i="30"/>
  <c r="A266" i="33"/>
  <c r="A221" i="46"/>
  <c r="A222" i="46"/>
  <c r="A267" i="33"/>
  <c r="A197" i="30"/>
  <c r="A212" i="47"/>
  <c r="A213" i="47"/>
  <c r="A198" i="30"/>
  <c r="A268" i="33"/>
  <c r="A223" i="46"/>
  <c r="A224" i="46"/>
  <c r="A269" i="33"/>
  <c r="A199" i="30"/>
  <c r="A214" i="47"/>
  <c r="A216" i="47"/>
  <c r="A201" i="30"/>
  <c r="A271" i="33"/>
  <c r="A226" i="46"/>
  <c r="A227" i="46"/>
  <c r="A272" i="33"/>
  <c r="A202" i="30"/>
  <c r="A217" i="47"/>
  <c r="A218" i="47"/>
  <c r="A203" i="30"/>
  <c r="A273" i="33"/>
  <c r="A274" i="33" s="1"/>
  <c r="A228" i="46"/>
  <c r="A229" i="46"/>
  <c r="A275" i="33"/>
  <c r="A204" i="30"/>
  <c r="A219" i="47"/>
  <c r="A220" i="47"/>
  <c r="A205" i="30"/>
  <c r="A276" i="33"/>
  <c r="A230" i="46"/>
  <c r="A231" i="46"/>
  <c r="A277" i="33"/>
  <c r="A206" i="30"/>
  <c r="A221" i="47"/>
  <c r="A222" i="47"/>
  <c r="A207" i="30"/>
  <c r="A278" i="33"/>
  <c r="A233" i="46"/>
  <c r="A234" i="46"/>
  <c r="A279" i="33"/>
  <c r="A208" i="30"/>
  <c r="A223" i="47"/>
  <c r="A224" i="47"/>
  <c r="A210" i="30"/>
  <c r="A280" i="33"/>
  <c r="A235" i="46"/>
  <c r="A236" i="46"/>
  <c r="A281" i="33"/>
  <c r="A211" i="30"/>
  <c r="A225" i="47"/>
  <c r="A226" i="47"/>
  <c r="A212" i="30"/>
  <c r="A282" i="33"/>
  <c r="A237" i="46"/>
  <c r="A238" i="46"/>
  <c r="A283" i="33"/>
  <c r="A213" i="30"/>
  <c r="A227" i="47"/>
  <c r="A228" i="47"/>
  <c r="A214" i="30"/>
  <c r="A284" i="33"/>
  <c r="A239" i="46"/>
  <c r="A240" i="46"/>
  <c r="A285" i="33"/>
  <c r="A215" i="30"/>
  <c r="A229" i="47"/>
  <c r="A230" i="47"/>
  <c r="A216" i="30"/>
  <c r="A286" i="33"/>
  <c r="A241" i="46"/>
  <c r="A242" i="46"/>
  <c r="A287" i="33"/>
  <c r="A217" i="30"/>
  <c r="A231" i="47"/>
  <c r="A232" i="47"/>
  <c r="A218" i="30"/>
  <c r="A288" i="33"/>
  <c r="A243" i="46"/>
  <c r="A244" i="46"/>
  <c r="A289" i="33"/>
  <c r="A219" i="30"/>
  <c r="A233" i="47"/>
  <c r="A234" i="47"/>
  <c r="A220" i="30"/>
  <c r="A290" i="33"/>
  <c r="A245" i="46"/>
  <c r="A246" i="46"/>
  <c r="A291" i="33"/>
  <c r="A221" i="30"/>
  <c r="A235" i="47"/>
  <c r="A236" i="47"/>
  <c r="A222" i="30"/>
  <c r="A292" i="33"/>
  <c r="A247" i="46"/>
  <c r="A248" i="46"/>
  <c r="A293" i="33"/>
  <c r="A223" i="30"/>
  <c r="A237" i="47"/>
  <c r="A238" i="47"/>
  <c r="A224" i="30"/>
  <c r="A294" i="33"/>
  <c r="A249" i="46"/>
  <c r="A250" i="46"/>
  <c r="A295" i="33"/>
  <c r="A225" i="30"/>
  <c r="A239" i="47"/>
  <c r="A240" i="47"/>
  <c r="A226" i="30"/>
  <c r="A251" i="46"/>
  <c r="A227" i="30"/>
  <c r="A241" i="47"/>
  <c r="A242" i="47"/>
  <c r="A228" i="30"/>
  <c r="A229" i="30"/>
  <c r="A243" i="47"/>
  <c r="A245" i="47"/>
  <c r="A230" i="30"/>
  <c r="A231" i="30"/>
  <c r="A246" i="47"/>
  <c r="A247" i="47"/>
  <c r="A232" i="30"/>
  <c r="A233" i="30"/>
  <c r="A248" i="47"/>
  <c r="A250" i="47"/>
  <c r="A234" i="30"/>
  <c r="A235" i="30"/>
  <c r="A251" i="47"/>
  <c r="A252" i="47"/>
  <c r="A236" i="30"/>
  <c r="A237" i="30"/>
  <c r="A253" i="47"/>
  <c r="A254" i="47"/>
  <c r="A238" i="30"/>
  <c r="A239" i="30"/>
  <c r="A255" i="47"/>
  <c r="A256" i="47"/>
  <c r="A240" i="30"/>
  <c r="A241" i="30"/>
  <c r="A257" i="47"/>
  <c r="A258" i="47"/>
  <c r="A242" i="30"/>
  <c r="A243" i="30"/>
  <c r="A259" i="47"/>
  <c r="A260" i="47"/>
  <c r="A244" i="30"/>
  <c r="A245" i="30"/>
  <c r="A261" i="47"/>
  <c r="A262" i="47"/>
  <c r="A246" i="30"/>
  <c r="A247" i="30"/>
  <c r="A263" i="47"/>
  <c r="A264" i="47"/>
  <c r="A248" i="30"/>
  <c r="A249" i="30"/>
  <c r="A265" i="47"/>
  <c r="A266" i="47"/>
  <c r="A250" i="30"/>
  <c r="A251" i="30"/>
  <c r="A267" i="47"/>
  <c r="A268" i="47"/>
  <c r="A252" i="30"/>
  <c r="A254" i="30"/>
  <c r="A269" i="47"/>
  <c r="A270" i="47"/>
  <c r="A255" i="30"/>
  <c r="A256" i="30"/>
  <c r="A271" i="47"/>
  <c r="A272" i="47"/>
  <c r="A258" i="30"/>
  <c r="A259" i="30"/>
  <c r="A273" i="47"/>
  <c r="A274" i="47"/>
  <c r="A260" i="30"/>
  <c r="A261" i="30"/>
  <c r="A275" i="47"/>
  <c r="A276" i="47"/>
  <c r="A262" i="30"/>
  <c r="A263" i="30"/>
  <c r="A277" i="47"/>
  <c r="A278" i="47"/>
  <c r="A264" i="30"/>
  <c r="A265" i="30"/>
  <c r="A279" i="47"/>
  <c r="A280" i="47"/>
  <c r="A266" i="30"/>
  <c r="A267" i="30"/>
  <c r="A281" i="47"/>
  <c r="A282" i="47"/>
  <c r="A268" i="30"/>
  <c r="A269" i="30"/>
  <c r="A283" i="47"/>
  <c r="A284" i="47"/>
  <c r="A270" i="30"/>
  <c r="A271" i="30"/>
  <c r="A285" i="47"/>
  <c r="A286" i="47"/>
  <c r="A272" i="30"/>
  <c r="A273" i="30"/>
  <c r="A287" i="47"/>
  <c r="A288" i="47"/>
  <c r="A274" i="30"/>
  <c r="A275" i="30"/>
  <c r="A289" i="47"/>
  <c r="A290" i="47"/>
  <c r="A277" i="30"/>
  <c r="A278" i="30"/>
  <c r="A291" i="47"/>
  <c r="A292" i="47"/>
  <c r="A279" i="30"/>
  <c r="A280" i="30"/>
  <c r="A281" i="30"/>
  <c r="A282" i="30"/>
  <c r="A283" i="30"/>
  <c r="A284" i="30"/>
  <c r="A285" i="30"/>
  <c r="A286" i="30"/>
  <c r="A287" i="30"/>
  <c r="A288" i="30"/>
  <c r="A289" i="30"/>
  <c r="A290" i="30"/>
</calcChain>
</file>

<file path=xl/sharedStrings.xml><?xml version="1.0" encoding="utf-8"?>
<sst xmlns="http://schemas.openxmlformats.org/spreadsheetml/2006/main" count="6300" uniqueCount="2596">
  <si>
    <t>Table of Contents</t>
  </si>
  <si>
    <t>Tab No.</t>
  </si>
  <si>
    <t>Functional Area</t>
  </si>
  <si>
    <t>Number of Requirements</t>
  </si>
  <si>
    <t>General and Technical</t>
  </si>
  <si>
    <t xml:space="preserve">General Ledger and Financial Reporting </t>
  </si>
  <si>
    <t>Budgeting</t>
  </si>
  <si>
    <t>Capital Asset Accounting</t>
  </si>
  <si>
    <t>Purchasing</t>
  </si>
  <si>
    <t>Accounts Receivable</t>
  </si>
  <si>
    <t xml:space="preserve">Accounts Payable and Cash Receipts </t>
  </si>
  <si>
    <t xml:space="preserve">Project Accounting and Grant Management </t>
  </si>
  <si>
    <t xml:space="preserve">HR and Personnel Management </t>
  </si>
  <si>
    <t xml:space="preserve">Applicant Tracking </t>
  </si>
  <si>
    <t>Benefit Administration</t>
  </si>
  <si>
    <t xml:space="preserve">Time Entry </t>
  </si>
  <si>
    <t>Payroll</t>
  </si>
  <si>
    <t>Compensation</t>
  </si>
  <si>
    <t>Interfaces</t>
  </si>
  <si>
    <t>Data Conversion</t>
  </si>
  <si>
    <t>Total Functional Requirements:</t>
  </si>
  <si>
    <t>Indicator</t>
  </si>
  <si>
    <t>Definition</t>
  </si>
  <si>
    <t>Instruction</t>
  </si>
  <si>
    <t>S</t>
  </si>
  <si>
    <r>
      <t xml:space="preserve">Standard: </t>
    </r>
    <r>
      <rPr>
        <sz val="11"/>
        <color rgb="FF000000"/>
        <rFont val="Arial"/>
        <family val="2"/>
      </rPr>
      <t>Feature/Function is</t>
    </r>
    <r>
      <rPr>
        <b/>
        <sz val="11"/>
        <color rgb="FF000000"/>
        <rFont val="Arial"/>
        <family val="2"/>
      </rPr>
      <t xml:space="preserve"> included in the current software release </t>
    </r>
    <r>
      <rPr>
        <sz val="11"/>
        <color rgb="FF000000"/>
        <rFont val="Arial"/>
        <family val="2"/>
      </rPr>
      <t>and will be implemented by the planned phase go-live date as part of the proposal from Offerors in accordance with agreed-upon configuration planning with the City.</t>
    </r>
  </si>
  <si>
    <t>Offeror are encouraged, but not required, to provide additional information in the Comments column to further demonstrate the system’s ability to meet the requirement.</t>
  </si>
  <si>
    <t>F</t>
  </si>
  <si>
    <r>
      <t xml:space="preserve">Future: </t>
    </r>
    <r>
      <rPr>
        <sz val="11"/>
        <color rgb="FF000000"/>
        <rFont val="Arial"/>
        <family val="2"/>
      </rPr>
      <t>Feature/Function will be available in a future software release available to the City by January 1, 2026</t>
    </r>
    <r>
      <rPr>
        <sz val="11"/>
        <rFont val="Arial"/>
        <family val="2"/>
      </rPr>
      <t>,</t>
    </r>
    <r>
      <rPr>
        <sz val="11"/>
        <color rgb="FF000000"/>
        <rFont val="Arial"/>
        <family val="2"/>
      </rPr>
      <t xml:space="preserve"> at which point it will be implemented in accordance with agreed-upon configuration planning with the City.</t>
    </r>
  </si>
  <si>
    <t>If a response indicator of “F” is provided for a requirement that will be met in a future software release, the Offeror shall indicate the planned release version, as well as the time the release will be generally available.</t>
  </si>
  <si>
    <t>C</t>
  </si>
  <si>
    <r>
      <t xml:space="preserve">Customization: </t>
    </r>
    <r>
      <rPr>
        <sz val="11"/>
        <color rgb="FF000000"/>
        <rFont val="Arial"/>
        <family val="2"/>
      </rPr>
      <t>Feature/Function is</t>
    </r>
    <r>
      <rPr>
        <b/>
        <sz val="11"/>
        <color rgb="FF000000"/>
        <rFont val="Arial"/>
        <family val="2"/>
      </rPr>
      <t xml:space="preserve"> not included</t>
    </r>
    <r>
      <rPr>
        <sz val="11"/>
        <color rgb="FF000000"/>
        <rFont val="Arial"/>
        <family val="2"/>
      </rPr>
      <t xml:space="preserve"> in the current software release, and is not planned to be a part of a future software release. However,</t>
    </r>
    <r>
      <rPr>
        <b/>
        <sz val="11"/>
        <color rgb="FF000000"/>
        <rFont val="Arial"/>
        <family val="2"/>
      </rPr>
      <t xml:space="preserve"> this feature could be provided with custom modifications.</t>
    </r>
    <r>
      <rPr>
        <sz val="11"/>
        <color rgb="FF000000"/>
        <rFont val="Arial"/>
        <family val="2"/>
      </rPr>
      <t xml:space="preserve"> All related customization costs should be indicated in </t>
    </r>
    <r>
      <rPr>
        <i/>
        <sz val="11"/>
        <color rgb="FF000000"/>
        <rFont val="Arial"/>
        <family val="2"/>
      </rPr>
      <t>Attachment C1 – Cost Worksheet.</t>
    </r>
  </si>
  <si>
    <t>If a response indicator of “C” is provided for a requirement that will be met through a custom modification, the Offeror shall indicate the cost of such a modification.</t>
  </si>
  <si>
    <t>T</t>
  </si>
  <si>
    <r>
      <t xml:space="preserve">Third Party: </t>
    </r>
    <r>
      <rPr>
        <sz val="11"/>
        <color rgb="FF000000"/>
        <rFont val="Arial"/>
        <family val="2"/>
      </rPr>
      <t xml:space="preserve">Feature/Function is </t>
    </r>
    <r>
      <rPr>
        <b/>
        <sz val="11"/>
        <color rgb="FF000000"/>
        <rFont val="Arial"/>
        <family val="2"/>
      </rPr>
      <t>not</t>
    </r>
    <r>
      <rPr>
        <sz val="11"/>
        <color rgb="FF000000"/>
        <rFont val="Arial"/>
        <family val="2"/>
      </rPr>
      <t xml:space="preserve"> included in the current software release, and is </t>
    </r>
    <r>
      <rPr>
        <b/>
        <sz val="11"/>
        <color rgb="FF000000"/>
        <rFont val="Arial"/>
        <family val="2"/>
      </rPr>
      <t>not</t>
    </r>
    <r>
      <rPr>
        <sz val="11"/>
        <color rgb="FF000000"/>
        <rFont val="Arial"/>
        <family val="2"/>
      </rPr>
      <t xml:space="preserve"> planned to be a part of a future software release. However, this feature could be </t>
    </r>
    <r>
      <rPr>
        <b/>
        <sz val="11"/>
        <color rgb="FF000000"/>
        <rFont val="Arial"/>
        <family val="2"/>
      </rPr>
      <t>provided with integration with a third-party system.</t>
    </r>
    <r>
      <rPr>
        <sz val="11"/>
        <color rgb="FF000000"/>
        <rFont val="Arial"/>
        <family val="2"/>
      </rPr>
      <t xml:space="preserve"> This system should be specified.</t>
    </r>
  </si>
  <si>
    <t>If a response indicator of “T” is provided for a requirement that will be met by integration with a third-party system, the Offeror shall identify this third-party system and include a cost proposal to secure this system. If the third-party system is a part of the proposal, the third-party shall respond to the appropriate requirements using the “S”/”C”/”T”/”N” response indicators with a clear notation that the responses are provided by the third-party.</t>
  </si>
  <si>
    <t>N</t>
  </si>
  <si>
    <t>No: Feature/Function cannot be provided.</t>
  </si>
  <si>
    <t>N/A</t>
  </si>
  <si>
    <r>
      <t xml:space="preserve">Standard: </t>
    </r>
    <r>
      <rPr>
        <sz val="10"/>
        <color theme="1"/>
        <rFont val="Arial"/>
        <family val="2"/>
      </rPr>
      <t xml:space="preserve">Feature/Function is included in the current software release and will be implemented by the planned phase go-live date as part of the proposal from Vendors in accordance with agreed-upon configuration planning with the City. </t>
    </r>
  </si>
  <si>
    <t xml:space="preserve">Respondents are encouraged, but not required, to provide additional information in the Comments column to further demonstrate the system’s ability to meet the requirement. </t>
  </si>
  <si>
    <r>
      <rPr>
        <b/>
        <sz val="10"/>
        <color rgb="FF000000"/>
        <rFont val="Arial"/>
        <family val="2"/>
      </rPr>
      <t xml:space="preserve">Future: </t>
    </r>
    <r>
      <rPr>
        <sz val="10"/>
        <color rgb="FF000000"/>
        <rFont val="Arial"/>
        <family val="2"/>
      </rPr>
      <t xml:space="preserve">Feature/Function </t>
    </r>
    <r>
      <rPr>
        <b/>
        <sz val="10"/>
        <color rgb="FF000000"/>
        <rFont val="Arial"/>
        <family val="2"/>
      </rPr>
      <t>will be available</t>
    </r>
    <r>
      <rPr>
        <sz val="10"/>
        <color rgb="FF000000"/>
        <rFont val="Arial"/>
        <family val="2"/>
      </rPr>
      <t xml:space="preserve"> in a future software release available to the City </t>
    </r>
    <r>
      <rPr>
        <b/>
        <sz val="10"/>
        <color rgb="FF000000"/>
        <rFont val="Arial"/>
        <family val="2"/>
      </rPr>
      <t>by January 1</t>
    </r>
    <r>
      <rPr>
        <sz val="10"/>
        <color rgb="FF000000"/>
        <rFont val="Arial"/>
        <family val="2"/>
      </rPr>
      <t xml:space="preserve">, </t>
    </r>
    <r>
      <rPr>
        <b/>
        <sz val="10"/>
        <color rgb="FF000000"/>
        <rFont val="Arial"/>
        <family val="2"/>
      </rPr>
      <t>2026</t>
    </r>
    <r>
      <rPr>
        <sz val="10"/>
        <color rgb="FF000000"/>
        <rFont val="Arial"/>
        <family val="2"/>
      </rPr>
      <t xml:space="preserve"> at which point it will be implemented in accordance with agreed-upon configuration planning with the City. </t>
    </r>
  </si>
  <si>
    <t>If a response indicator of “F” is provided for a requirement that will be met in a future software release, the Respondent shall indicate the planned release version, as well as the time the release will be generally available.</t>
  </si>
  <si>
    <r>
      <t xml:space="preserve">Customization: </t>
    </r>
    <r>
      <rPr>
        <sz val="10"/>
        <color theme="1"/>
        <rFont val="Arial"/>
        <family val="2"/>
      </rPr>
      <t>Feature/Function is</t>
    </r>
    <r>
      <rPr>
        <b/>
        <sz val="10"/>
        <color theme="1"/>
        <rFont val="Arial"/>
        <family val="2"/>
      </rPr>
      <t xml:space="preserve"> not included</t>
    </r>
    <r>
      <rPr>
        <sz val="10"/>
        <color theme="1"/>
        <rFont val="Arial"/>
        <family val="2"/>
      </rPr>
      <t xml:space="preserve"> in the current software release, and is not planned to be a part of a future software release. However,</t>
    </r>
    <r>
      <rPr>
        <b/>
        <sz val="10"/>
        <color theme="1"/>
        <rFont val="Arial"/>
        <family val="2"/>
      </rPr>
      <t xml:space="preserve"> this feature could be provided with custom modifications.</t>
    </r>
    <r>
      <rPr>
        <sz val="10"/>
        <color theme="1"/>
        <rFont val="Arial"/>
        <family val="2"/>
      </rPr>
      <t xml:space="preserve"> All related customization costs should be indicated in Attachment C – Cost Worksheet. </t>
    </r>
  </si>
  <si>
    <t>If a response indicator of “C” is provided for a requirement that will be met through a custom modification, the Respondent shall indicate the cost of such a modification.</t>
  </si>
  <si>
    <r>
      <t xml:space="preserve">Third Party: </t>
    </r>
    <r>
      <rPr>
        <sz val="10"/>
        <color theme="1"/>
        <rFont val="Arial"/>
        <family val="2"/>
      </rPr>
      <t xml:space="preserve">Feature/Function is </t>
    </r>
    <r>
      <rPr>
        <b/>
        <sz val="10"/>
        <color theme="1"/>
        <rFont val="Arial"/>
        <family val="2"/>
      </rPr>
      <t>not</t>
    </r>
    <r>
      <rPr>
        <sz val="10"/>
        <color theme="1"/>
        <rFont val="Arial"/>
        <family val="2"/>
      </rPr>
      <t xml:space="preserve"> included in the current software release, and is </t>
    </r>
    <r>
      <rPr>
        <b/>
        <sz val="10"/>
        <color theme="1"/>
        <rFont val="Arial"/>
        <family val="2"/>
      </rPr>
      <t>not</t>
    </r>
    <r>
      <rPr>
        <sz val="10"/>
        <color theme="1"/>
        <rFont val="Arial"/>
        <family val="2"/>
      </rPr>
      <t xml:space="preserve"> planned to be a part of a future software release. However, this feature could be </t>
    </r>
    <r>
      <rPr>
        <b/>
        <sz val="10"/>
        <color theme="1"/>
        <rFont val="Arial"/>
        <family val="2"/>
      </rPr>
      <t>provided with integration with a third-party system.</t>
    </r>
    <r>
      <rPr>
        <sz val="10"/>
        <color theme="1"/>
        <rFont val="Arial"/>
        <family val="2"/>
      </rPr>
      <t xml:space="preserve"> This system should be specified. </t>
    </r>
  </si>
  <si>
    <t>If a response indicator of “T” is provided for a requirement that will be met by integration with a third-party system, the Respondent shall identify this third-party system and include a cost proposal to secure this system. If the third-party system is a part of the proposal, the third-party shall respond to the appropriate requirements using the “S”/”C”/”T”/”N” response indicators with a clear notation that the responses are provided by the third-party.</t>
  </si>
  <si>
    <t>Req #</t>
  </si>
  <si>
    <t>Description of Capability</t>
  </si>
  <si>
    <t>Criticality</t>
  </si>
  <si>
    <t>Vendor Response</t>
  </si>
  <si>
    <t>Comments</t>
  </si>
  <si>
    <t>Technical Environment</t>
  </si>
  <si>
    <t>GT.1</t>
  </si>
  <si>
    <t>The system shall flow all changes made in the system throughout all proposed system modules without the need for duplicate data entry.</t>
  </si>
  <si>
    <t>Critical</t>
  </si>
  <si>
    <t>GT.2</t>
  </si>
  <si>
    <t>The system shall support import and export data with web services formats.</t>
  </si>
  <si>
    <t>GT.3</t>
  </si>
  <si>
    <t>The system shall integrate with third-party signature validation systems (e.g., DocuSign).</t>
  </si>
  <si>
    <t>Desired</t>
  </si>
  <si>
    <t>GT.4</t>
  </si>
  <si>
    <t xml:space="preserve">The system shall support APIs (Application Programming Interface) for third-party system integration, including both data entry and extraction, as well as execute workflows or initiate processes. </t>
  </si>
  <si>
    <t>The system shall import and export data from (or to) standard file formats including but not limited to:</t>
  </si>
  <si>
    <t>.html;</t>
  </si>
  <si>
    <t>PDFs that are text based and searchable;</t>
  </si>
  <si>
    <t>.txt;</t>
  </si>
  <si>
    <t>.csv;</t>
  </si>
  <si>
    <t>.xlsx (MS Excel version 2016 or later, including MS 365);</t>
  </si>
  <si>
    <t>.docx (MS Word version 2016 or later, including MS 365);</t>
  </si>
  <si>
    <t>.ics (MS Outlook version 2016 or later, including MS 365, for calendaring);</t>
  </si>
  <si>
    <t>.xml; and</t>
  </si>
  <si>
    <t xml:space="preserve">  Other City-defined desktop productivity applications.</t>
  </si>
  <si>
    <t>The system has the ability to provide a toolkit to create and manage API's, in an easy user-friendly interface.</t>
  </si>
  <si>
    <t>The system has the ability to support API's (Application Programming Interface) for third-party system integration.</t>
  </si>
  <si>
    <t>The system has its own API keys and connectors for third-party and in-house system integration.</t>
  </si>
  <si>
    <t>The system shall support scheduled data feeds for exchanging file import/exports with third-party systems.</t>
  </si>
  <si>
    <t>The system shall provide a centralized data dictionary that fully describes table structure, interdependencies, and appropriate levels of metadata.</t>
  </si>
  <si>
    <t>The system shall store and apply digital copies of signatures to documents (e.g., checks, notification letters) with appropriate security permissions.</t>
  </si>
  <si>
    <t>The system shall support application of certificate verified internal electronic signatures providing assurance of authenticity, integrity, and non-repudiation.</t>
  </si>
  <si>
    <t>The system shall operate on mobile devices (e.g., tablets, smart phones) and size-render appropriately.</t>
  </si>
  <si>
    <t>The system shall be device agnostic when run on mobile devices (e.g., the system can be run on Android, iOS, Windows, etc.).</t>
  </si>
  <si>
    <t>The system shall provide a production, test, and development environment including the ability to track software changes applied to each environment and roll back as necessary.</t>
  </si>
  <si>
    <t>Document Management</t>
  </si>
  <si>
    <t>The system shall provide "Document Management System" functionality to track electronic files associated with specific system records.</t>
  </si>
  <si>
    <t>The system shall support data storage with discrete version control in accordance with defined operational standards.</t>
  </si>
  <si>
    <t xml:space="preserve">The system shall provide the ability to link imported documents to specific records. </t>
  </si>
  <si>
    <t>The system shall use "drag and drop", electronic file upload and scan document functionality to associate electronic files to transactions within the system.</t>
  </si>
  <si>
    <t>The system shall restrict modification of attached documents based on individual or department permissions.</t>
  </si>
  <si>
    <t>The system shall allow a user to scan documents directly into the system.</t>
  </si>
  <si>
    <t xml:space="preserve">The system shall permit export or a file directly for document storage, for example in a third-party system or network drive. </t>
  </si>
  <si>
    <t>The system shall email a hyperlink of an electronic file to another internal party.</t>
  </si>
  <si>
    <t xml:space="preserve">The system shall allow email of an electronic file to an internal or external party (e.g., send a copy of a purchase order to a vendor). </t>
  </si>
  <si>
    <t>The system shall identify records with documentation/attachments.</t>
  </si>
  <si>
    <t>The system shall associate electronic files with a system record with the following types: (e.g., MS Excel, MS Word, shape, PDF, .dwg, .tif, .jpg.).</t>
  </si>
  <si>
    <t>The system shall allow the City to restrict or define allowable file types.</t>
  </si>
  <si>
    <t>The system shall allow the City to set file size limitations.</t>
  </si>
  <si>
    <t>The system shall allow the City to electronically stamp documents.</t>
  </si>
  <si>
    <t>The system shall limit the number of records generated in a query, with a notification to the user of an incomplete data set.</t>
  </si>
  <si>
    <t>The system shall support the purging of linked electronic files, according to City defined schedules, allowing for differing schedules based on the document, module, and/or litigation hold.</t>
  </si>
  <si>
    <t xml:space="preserve">The system shall electronically capture and store files, with Optical Character Recognition (OCR) capabilities. </t>
  </si>
  <si>
    <t>Security</t>
  </si>
  <si>
    <t>The system shall utilize the organization's authentication protocol. (https://learn.microsoft.com/en-us/azure/active-directory/fundamentals/auth-sync-overview).</t>
  </si>
  <si>
    <t>The system shall utilize the existing Active Directory user authentication regardless of deployment method.</t>
  </si>
  <si>
    <t>The system shall support Single Sign-On (SSO).</t>
  </si>
  <si>
    <t>The system shall inherit groups from Active Directory for application authentication.</t>
  </si>
  <si>
    <t>The system shall assign users a unique ID and password.</t>
  </si>
  <si>
    <t>The system has the ability for IDs and passwords to use "strong passwords" including; alpha, numeric, lowercase, uppercase, and special characters, as defined by organization policy.</t>
  </si>
  <si>
    <t>The system shall require that passwords are changed on a defined schedule, as defined by organization policy.</t>
  </si>
  <si>
    <t>The system has the ability for passwords to have an organization-defined minimum length and complexity.</t>
  </si>
  <si>
    <t>The system shall mask passwords as they are typed or entered onto the screen.</t>
  </si>
  <si>
    <t>The system shall limit consecutive failed log in attempts.</t>
  </si>
  <si>
    <t>The system shall store passwords in encrypted form, if the system requires that passwords be stored.</t>
  </si>
  <si>
    <t>The system shall allow for multi-factor authentication.</t>
  </si>
  <si>
    <t>The system shall provide import and export capabilities with user-level security options to control access to sensitive information.</t>
  </si>
  <si>
    <t>The system shall encrypt data stored in the database (data at rest).</t>
  </si>
  <si>
    <t>The system shall encrypt data stored in the application.</t>
  </si>
  <si>
    <t>The system shall encrypt data in-transit.</t>
  </si>
  <si>
    <t>The system shall provide security at the following levels:</t>
  </si>
  <si>
    <t>Department;</t>
  </si>
  <si>
    <t>Division;</t>
  </si>
  <si>
    <t>Role or group;</t>
  </si>
  <si>
    <t>User ID;</t>
  </si>
  <si>
    <t>Screen;</t>
  </si>
  <si>
    <t>Menu;</t>
  </si>
  <si>
    <t>Report;</t>
  </si>
  <si>
    <t xml:space="preserve">Field; </t>
  </si>
  <si>
    <t>Field value as defined by the City (e.g., benefit category, employee class);</t>
  </si>
  <si>
    <t>Element in chart of accounts; and</t>
  </si>
  <si>
    <t>Transaction type.</t>
  </si>
  <si>
    <t>The system shall provide role-based security.</t>
  </si>
  <si>
    <t>The system shall allow the City to determine which fields are visible to which security roles.</t>
  </si>
  <si>
    <t>The system shall track audit changes throughout the system that creates a log of all records maintained and includes:</t>
  </si>
  <si>
    <t xml:space="preserve"> </t>
  </si>
  <si>
    <t>Date;</t>
  </si>
  <si>
    <t>Time, to the nearest minute;</t>
  </si>
  <si>
    <t>User;</t>
  </si>
  <si>
    <t>Information prior to change;</t>
  </si>
  <si>
    <t>Changed information; and</t>
  </si>
  <si>
    <t>Other administer-configurable information.</t>
  </si>
  <si>
    <t>The system shall provide configurable audit reports.</t>
  </si>
  <si>
    <t>The system shall automatically send configured audit reports on a scheduled basis or by a triggered audit event.</t>
  </si>
  <si>
    <t>The system shall allow auditing within modules to be determined by the module, and configured by the administrator.</t>
  </si>
  <si>
    <t>The system shall update all security roles automatically (user discretion) when a change in the "master" role is made with updates made in real time and applied to all in-progress activities.</t>
  </si>
  <si>
    <t>The system shall allow a city systems administrator to configure the duration in which audit logs are retained (e.g., 90 days).</t>
  </si>
  <si>
    <t>The system shall allow the City system administrator to add and change permissions for system access.</t>
  </si>
  <si>
    <t xml:space="preserve">The system shall log users off the system after a City systems administrator-defined period of inactivity. </t>
  </si>
  <si>
    <t>The system shall allow a City system administrator to log out users by module.</t>
  </si>
  <si>
    <t>The system shall allow multiple levels of City designated system administrators (i.e., IT/technical and end-user department/functional).</t>
  </si>
  <si>
    <t>The system shall restrict users by module from logging into the system during periodic system maintenance.</t>
  </si>
  <si>
    <t>The system shall track audit changes at the database-level.</t>
  </si>
  <si>
    <t>The system shall automate the export of audit logs.</t>
  </si>
  <si>
    <t>The system shall provide configurable exception reports.</t>
  </si>
  <si>
    <t>The system shall allow authorized users to have access to a log of security activity to determine users that have signed on and off the system, as well as unsuccessful attempts to sign on to the system.</t>
  </si>
  <si>
    <t>The system shall mask fields by user role including but not limited to:</t>
  </si>
  <si>
    <t>Tax numbers/ID;</t>
  </si>
  <si>
    <t>Date of Birth;</t>
  </si>
  <si>
    <t>Passwords;</t>
  </si>
  <si>
    <t>Bank account numbers;</t>
  </si>
  <si>
    <t>Social Security numbers;</t>
  </si>
  <si>
    <t>Driver's License numbers;</t>
  </si>
  <si>
    <t>Email addresses;</t>
  </si>
  <si>
    <t>Addresses; and</t>
  </si>
  <si>
    <t>Other, City-defined fields. Please describe limitations in comments.</t>
  </si>
  <si>
    <t xml:space="preserve">The system shall mask a portion of any of the above fields. </t>
  </si>
  <si>
    <t>The system shall mask or allow select information defined by the City as confidential (e.g., police officer personal/home address).</t>
  </si>
  <si>
    <t>The system shall apply the same security permissions to system queries and reports as it does to data fields/elements, based on user/role (e.g., data fields masked on a record or transaction are similarly masked on reports run by the user).</t>
  </si>
  <si>
    <t>The system shall be operational on a 24 x 7 scheduled basis.</t>
  </si>
  <si>
    <t>The system shall ensure that all modules are compliant with the most recent version of the Payment Card Industry (PCI) Data Security Standards (DSS).</t>
  </si>
  <si>
    <t>User Interface</t>
  </si>
  <si>
    <t>The system shall provide the user with integrated application modules that offer a consistent user interface to minimize user training and administration of the system.</t>
  </si>
  <si>
    <t>The system shall provide drop down boxes, or other pick list functionality, for data selection.</t>
  </si>
  <si>
    <t>The system shall provide configurable quick keys or keyboard shortcuts (i.e., function keys).</t>
  </si>
  <si>
    <t>The system supports the ability for the City to designate which non-system required fields can be "made" required to support business operations.</t>
  </si>
  <si>
    <t>The system shall provide an administrative messaging system (e.g., a message to alert users of system maintenance activity).</t>
  </si>
  <si>
    <t>The system shall provide customizable screens based on roles and permissions.</t>
  </si>
  <si>
    <t>The system shall provide contextual help (i.e., field descriptions that are displayed based on the location of the mouse or cursor).</t>
  </si>
  <si>
    <t>The system shall provide customizable help.</t>
  </si>
  <si>
    <t>The system shall provide data validation on entry.</t>
  </si>
  <si>
    <t>The system shall create error logs with detail associated with the error.</t>
  </si>
  <si>
    <t>The system shall allow users to send error reports to the City IT Department.</t>
  </si>
  <si>
    <t>The system shall provide configuration options for the level of detail that is logged in error logs.</t>
  </si>
  <si>
    <t>The system shall add a new value to a pick list table without having to navigate from the table, with appropriate security permissions.</t>
  </si>
  <si>
    <t>The system shall spell check on any field with the ability for a user to accept or ignore suggestion.</t>
  </si>
  <si>
    <t>The system shall validate against address field entries to align with City address standards.</t>
  </si>
  <si>
    <t>The system shall support CASS certification for USA and Canada.</t>
  </si>
  <si>
    <t xml:space="preserve">The system shall support international addresses. </t>
  </si>
  <si>
    <t xml:space="preserve">The system shall support international phone numbers. </t>
  </si>
  <si>
    <t>The system shall search by fragment or portion of a word or number.</t>
  </si>
  <si>
    <t>The system has the ability for multiple windows to be open at the same time.</t>
  </si>
  <si>
    <t>The system shall warn a user that they are about to execute a process and ask if they want to proceed (i.e., to warn before posting a batch of changes, etc.).</t>
  </si>
  <si>
    <t>The system shall allow an administrator to configure which business process are prompted with a warning to proceed, with appropriate security permissions.</t>
  </si>
  <si>
    <t>The system shall allow the configuration of processes using either the keyboard only, the mouse only, or a combination of the two, depending on a user's preference.</t>
  </si>
  <si>
    <t>The system shall allow the system administrator to rename field labels.</t>
  </si>
  <si>
    <t>The system shall support pre-filled fields in appropriately pre-formatted screens eliminating redundant data entry.</t>
  </si>
  <si>
    <t>The system shall display which environment the user is logged into (i.e., test vs. production).</t>
  </si>
  <si>
    <t>The system shall render application windows to the set screen resolution without application window truncation, or require scrolling to access all areas of the window.</t>
  </si>
  <si>
    <t>The system shall allow application windows, including text and field dimensions, to be maximized to fit allotted screen size (i.e., increase window size to increase amount of data displayed instead of simply zooming in on data).</t>
  </si>
  <si>
    <t>Workflow</t>
  </si>
  <si>
    <t>The system shall initiate and track workflow and approval processes.</t>
  </si>
  <si>
    <t>The system shall allow systems administrators to assign different levels of approval for the same user.</t>
  </si>
  <si>
    <t>The system shall allow systems administrators to configure the system to maintain separation of duties related to workflow approval processes.</t>
  </si>
  <si>
    <t>The system shall allow users to approve multiple tasks/transactions simultaneously.</t>
  </si>
  <si>
    <t>The system shall provide workflow functionality in all proposed system modules.</t>
  </si>
  <si>
    <t>The system shall set workflow rules by:</t>
  </si>
  <si>
    <t>Role;</t>
  </si>
  <si>
    <t>Any string in the Chart of Accounts or Account;</t>
  </si>
  <si>
    <t>Thresholds;</t>
  </si>
  <si>
    <t>Percentage argument;</t>
  </si>
  <si>
    <t>Numerical argument;</t>
  </si>
  <si>
    <t>Record type (i.e., permit type, purchase order, etc.);</t>
  </si>
  <si>
    <t>Priority type; and</t>
  </si>
  <si>
    <t>Other City-defined criteria. Please describe limitations in comments.</t>
  </si>
  <si>
    <t>The system shall allow temporary availability status changes of users (e.g., unavailable due to vacation time).</t>
  </si>
  <si>
    <t>The system shall re-route workflow assignments based on availability triggered by user unavailable status.</t>
  </si>
  <si>
    <t>The system shall re-route workflow assignments based on availability triggered by City-defined periods of no response.</t>
  </si>
  <si>
    <t>The system shall notify a system admin of unsuccessful workflow processes.</t>
  </si>
  <si>
    <t>The system shall provide event-driven notification by email to multiple users that can be configured at any step within any workflow.</t>
  </si>
  <si>
    <t>The system shall allow notifications to be configurable (on/off) by the individual user type and/or module.</t>
  </si>
  <si>
    <t>The system shall allow graphical tools for documenting workflow.</t>
  </si>
  <si>
    <t>The system has the ability for a user to review and approve a workflow transaction directly from within an email, without requiring the user to follow a link to the system to approve the transaction (e.g., an approver can click "approve" in the email and have the approval be recorded in the system, and trigger the next applicable workflow step).</t>
  </si>
  <si>
    <t>Reporting and Dashboards</t>
  </si>
  <si>
    <t>The system shall provide an Executive Information System (EIS) (i.e., a performance dashboard).</t>
  </si>
  <si>
    <t>The system shall customize the information presented on the EIS by user.</t>
  </si>
  <si>
    <t>The system shall customize the information presented on the EIS by group of users.</t>
  </si>
  <si>
    <t>The system shall display information on the EIS in real-time.</t>
  </si>
  <si>
    <t>The system shall provide a library of standard reports (i.e., "canned" reports).</t>
  </si>
  <si>
    <t>The system shall allow a user to modify existing reports, with appropriate security permissions.</t>
  </si>
  <si>
    <t>The system shall provide an integrated report writer.</t>
  </si>
  <si>
    <t>The system shall provide an integrated report writer that has a consistent look and feel across all proposed system modules.</t>
  </si>
  <si>
    <t xml:space="preserve">The system shall provide an integrated report writer that allows the creation of reports comprised of any discrete data field throughout the system with proper security permissions. </t>
  </si>
  <si>
    <t>The system shall save a report as a new template after a user copies and modifies an existing report, with appropriate security permissions.</t>
  </si>
  <si>
    <t>The system shall configure and save ad hoc reports by individual user, with the ability to provide access to other users with appropriate security permissions.</t>
  </si>
  <si>
    <t>The system has the ability to save favorite reports in a menu or pick-list by individual user.</t>
  </si>
  <si>
    <t>The system shall allow generated reports to be viewed on screen prior to printing.</t>
  </si>
  <si>
    <t>The system shall allow reports to be generated that are searchable.</t>
  </si>
  <si>
    <t>The system shall configure automatic distribution paths for generated reports (i.e., automatically send a report to a particular user).</t>
  </si>
  <si>
    <t>The system shall allow reports to be generated that have "drill-down" capabilities.</t>
  </si>
  <si>
    <t xml:space="preserve">The system shall print graphs and charts for presentation style reports.
</t>
  </si>
  <si>
    <t>Mobile Devices</t>
  </si>
  <si>
    <t xml:space="preserve">The system shall provide a user interface that is fully accessible from mobile devices. </t>
  </si>
  <si>
    <t>The system is HTML responsive and can adjust to screen size of the mobile device being used. (e.g., iPhone, iPad, laptop).</t>
  </si>
  <si>
    <t>The system shall provide an iOS app for use on both iPhones and iPads.</t>
  </si>
  <si>
    <t>The system shall provide an Android app for use on Android phones and tablets.</t>
  </si>
  <si>
    <r>
      <rPr>
        <b/>
        <sz val="10"/>
        <color rgb="FF000000"/>
        <rFont val="Arial"/>
        <family val="2"/>
      </rPr>
      <t xml:space="preserve">Future: </t>
    </r>
    <r>
      <rPr>
        <sz val="10"/>
        <color rgb="FF000000"/>
        <rFont val="Arial"/>
        <family val="2"/>
      </rPr>
      <t xml:space="preserve">Feature/Function </t>
    </r>
    <r>
      <rPr>
        <b/>
        <sz val="10"/>
        <color rgb="FF000000"/>
        <rFont val="Arial"/>
        <family val="2"/>
      </rPr>
      <t>will be available</t>
    </r>
    <r>
      <rPr>
        <sz val="10"/>
        <color rgb="FF000000"/>
        <rFont val="Arial"/>
        <family val="2"/>
      </rPr>
      <t xml:space="preserve"> in a future software release available to the City </t>
    </r>
    <r>
      <rPr>
        <b/>
        <sz val="10"/>
        <color rgb="FF000000"/>
        <rFont val="Arial"/>
        <family val="2"/>
      </rPr>
      <t>by January 1, 2026</t>
    </r>
    <r>
      <rPr>
        <sz val="10"/>
        <color rgb="FF000000"/>
        <rFont val="Arial"/>
        <family val="2"/>
      </rPr>
      <t xml:space="preserve">, at which point it will be implemented in accordance with agreed-upon configuration planning with the City. </t>
    </r>
  </si>
  <si>
    <t>Description of Requirement</t>
  </si>
  <si>
    <t>General Requirements</t>
  </si>
  <si>
    <t>Reporting</t>
  </si>
  <si>
    <t>Other, City-defined.</t>
  </si>
  <si>
    <t>Pay grade and step plan;</t>
  </si>
  <si>
    <t>Pay schedule;</t>
  </si>
  <si>
    <t>Date established or approved;</t>
  </si>
  <si>
    <t>EEO Function;</t>
  </si>
  <si>
    <t>EEO Category;</t>
  </si>
  <si>
    <t>Overtime;</t>
  </si>
  <si>
    <t xml:space="preserve">Vendor Response </t>
  </si>
  <si>
    <t>Reporting and Querying</t>
  </si>
  <si>
    <t xml:space="preserve">Desired </t>
  </si>
  <si>
    <t>Other, user-defined.</t>
  </si>
  <si>
    <t>Contact person;</t>
  </si>
  <si>
    <t>Date and time of contact;</t>
  </si>
  <si>
    <t>Nature of the contact; and</t>
  </si>
  <si>
    <t>Information collected as a result of contact.</t>
  </si>
  <si>
    <t>Dates;</t>
  </si>
  <si>
    <t>Address;</t>
  </si>
  <si>
    <t>Human Resources, Personnel Management, and Employee Relations</t>
  </si>
  <si>
    <t>HRE.1</t>
  </si>
  <si>
    <t>The system shall provide an employee central/master file that is the single source of employee records in which all other proposed system modules interact with.</t>
  </si>
  <si>
    <t>HRE.2</t>
  </si>
  <si>
    <t>The system integrates with the proposed Payroll and Financial modules, including (but not limited to) the following: Time Entry, Payroll, General Ledger, Project Accounting, Grant Management, and Budget.</t>
  </si>
  <si>
    <t>HRE.3</t>
  </si>
  <si>
    <t>The system shall provide audit trail reporting of all data entries, changes and deletions by user, date, time and workstation.</t>
  </si>
  <si>
    <t>HRE.4</t>
  </si>
  <si>
    <t>The system shall establish workflow rules by department, employee group, or other user-defined criteria.</t>
  </si>
  <si>
    <t>The system shall provide workflow functionality to support Human Resources Management processes, including (but not limited to) the following:</t>
  </si>
  <si>
    <t xml:space="preserve">Personnel Actions; </t>
  </si>
  <si>
    <t>New Hire On-Boarding;</t>
  </si>
  <si>
    <t>Employee Termination Activities;</t>
  </si>
  <si>
    <t>Discipline;</t>
  </si>
  <si>
    <t>Grievances; and</t>
  </si>
  <si>
    <t>Performance Management.</t>
  </si>
  <si>
    <t>The system shall maintain an Activity Log to record conversations and correspondence with employees and maintains, at a minimum, the following information:</t>
  </si>
  <si>
    <t>Means of contact (e.g., phone, email, etc.);</t>
  </si>
  <si>
    <t xml:space="preserve">The system shall track reasonable accommodation requests and interaction under the ADA. </t>
  </si>
  <si>
    <t>The system shall track reasonable accommodations provided under the ADA.</t>
  </si>
  <si>
    <t>The system shall create user modified letter templates to support the interactive process under the ADA.</t>
  </si>
  <si>
    <t>The system shall classify and filter correspondence Activity Log entries by type of activity (as defined by user, e.g., PA, grievance, discipline, benefits, etc.).</t>
  </si>
  <si>
    <t>The system shall limit user access to correspondence Activity Log items, as defined by user security/role.</t>
  </si>
  <si>
    <t>Employee Central/Master File Data</t>
  </si>
  <si>
    <t>The system shall set up an employee master file for each employee.</t>
  </si>
  <si>
    <t>The system shall maintain all employee file change history (including pay, position, status, etc.).</t>
  </si>
  <si>
    <t>The system shall maintain employee master file for the following types of employees:</t>
  </si>
  <si>
    <t>Regular full-time and part-time employees;</t>
  </si>
  <si>
    <t>Temporary full-time and part-time employees;</t>
  </si>
  <si>
    <t>Elected officials;</t>
  </si>
  <si>
    <t>Seasonal employees (full-time and part-time);</t>
  </si>
  <si>
    <t>Retirees;</t>
  </si>
  <si>
    <t>Paid and unpaid interns; and</t>
  </si>
  <si>
    <t>Other user defined.</t>
  </si>
  <si>
    <t>The system shall maintain a unique employee number for each person regardless of their employment status within the system (i.e., termination, reinstatement, retirement).</t>
  </si>
  <si>
    <t>HRE.33</t>
  </si>
  <si>
    <t xml:space="preserve">The system shall maintain separate profiles for employees holding multiple positions. </t>
  </si>
  <si>
    <t>The system shall maintain and track at a minimum the following employee data, with effective dating, for each employee:</t>
  </si>
  <si>
    <t>Employee Number (Minimum 6 characters/digits);</t>
  </si>
  <si>
    <t>Employee status (active, inactive, on leave, etc.);</t>
  </si>
  <si>
    <t>Name (Last, First, Middle, Suffix);</t>
  </si>
  <si>
    <t>Preferred Name;</t>
  </si>
  <si>
    <t>Maiden/Former Name/Aliases/Nicknames;</t>
  </si>
  <si>
    <t>Sex;</t>
  </si>
  <si>
    <t>Gender;</t>
  </si>
  <si>
    <t>Preferred Pronoun(s);</t>
  </si>
  <si>
    <t>Race/Ethnicity;</t>
  </si>
  <si>
    <t>Social Security number;</t>
  </si>
  <si>
    <t>Marital Status;</t>
  </si>
  <si>
    <t>If married, identify if spouse works for the City and spouse name;</t>
  </si>
  <si>
    <t>Relationship with other City employees;</t>
  </si>
  <si>
    <t>If relationship, employee name and position;</t>
  </si>
  <si>
    <t>Background check results (State, Federal), with access limited by security roles;</t>
  </si>
  <si>
    <t>Badge Number (i.e., officer badge);</t>
  </si>
  <si>
    <t>Multiple Telephone Numbers;</t>
  </si>
  <si>
    <t>Multiple Addresses (including mailing address);</t>
  </si>
  <si>
    <t>Multiple E-Mail Addresses;</t>
  </si>
  <si>
    <t>Seniority Date;</t>
  </si>
  <si>
    <t>Hire/Rehire Date;</t>
  </si>
  <si>
    <t>Multiple Employee Event Dates (e.g., hire, full-time, etc.);</t>
  </si>
  <si>
    <t>Citizenship;</t>
  </si>
  <si>
    <t>Military Status and Branch;</t>
  </si>
  <si>
    <t>Veteran Status (user defined list of values);</t>
  </si>
  <si>
    <t>Retired (Y/N);</t>
  </si>
  <si>
    <t>W-4 and Indicators;</t>
  </si>
  <si>
    <t>Medical certification expiration date;</t>
  </si>
  <si>
    <t>Driver's License Class (multiple user defined);</t>
  </si>
  <si>
    <t>Driver's License Expiration Date;</t>
  </si>
  <si>
    <t>Driver's License Issue Date;</t>
  </si>
  <si>
    <t>Driver's License Number;</t>
  </si>
  <si>
    <t>Driver's License Restrictions;</t>
  </si>
  <si>
    <t>Driver's License State;</t>
  </si>
  <si>
    <t>Driver's License Endorsements;</t>
  </si>
  <si>
    <t>Multiple Emergency Contacts;</t>
  </si>
  <si>
    <t>Equipment issued to employees (e.g., phone, laptop, keys) and asset tag numbers where applicable;</t>
  </si>
  <si>
    <t>Certifications and Licenses;</t>
  </si>
  <si>
    <t>Immigration Status (I9);</t>
  </si>
  <si>
    <t>Work status expiration date (e.g., I9); and</t>
  </si>
  <si>
    <t>Other User Defined.</t>
  </si>
  <si>
    <t>The system shall preclude employees from user defined actions/processes based on employee status (e.g., employee on FMLA will not accrue leave, an employee with an expired CDL license would not receive incentive pay etc.).</t>
  </si>
  <si>
    <t>The system shall allow an unlimited number of employee file user-defined fields. Vendor to define any limitations in the comments field.</t>
  </si>
  <si>
    <t>The system shall assign role-based security to a position, supervisor, or individual user to control what employee information is accessible with limiting view and/or edit access including limiting a supervisor to their direct reports.</t>
  </si>
  <si>
    <t>The system shall provide online inquiry to user-defined portions of the personnel master file by employee number, by employee name, or user defined criteria with appropriate security restrictions.</t>
  </si>
  <si>
    <t>The system shall approve temporary access to an employee file or other records by department (e.g., if a department needs to hire from another department and needs access to performance reviews).</t>
  </si>
  <si>
    <t>The system shall scan and store employee images (photos).</t>
  </si>
  <si>
    <t>The system shall archive and easily retrieve on-line employee records based on City retention requirements after retirement/termination, with various time periods based upon the records (e.g., audit records, asset records, etc.).</t>
  </si>
  <si>
    <t>The system shall provide automated record purge functionality, based on City-defined criteria and record retention policies.</t>
  </si>
  <si>
    <t>The system shall specifically mark records to prevent deletion based on standard record retention policies.</t>
  </si>
  <si>
    <t>The system shall define multiple working titles for a position with effective dating (where changes require workflow approvals).</t>
  </si>
  <si>
    <t xml:space="preserve">The system shall notify a supervisor/manager when a new employee file is created within their reporting organization/hierarchy. </t>
  </si>
  <si>
    <t>Job Classification Tables</t>
  </si>
  <si>
    <t>The system shall store job descriptions, with controls in place to limit edits, and to maintain historical job descriptions.</t>
  </si>
  <si>
    <t>The system shall track the following job classification information:</t>
  </si>
  <si>
    <t>Position Type (classified, unclassified, reduced hours);</t>
  </si>
  <si>
    <t>Job Classification Code;</t>
  </si>
  <si>
    <t>Job Classification Title;</t>
  </si>
  <si>
    <t>Subject to shift work;</t>
  </si>
  <si>
    <t>Management level;</t>
  </si>
  <si>
    <t xml:space="preserve">Workers Compensation code; </t>
  </si>
  <si>
    <t xml:space="preserve">Hazardous pay code; </t>
  </si>
  <si>
    <t>Employee category (e.g., overtime, comp time, straight time, or either, etc.);</t>
  </si>
  <si>
    <t xml:space="preserve">FLSA Status; </t>
  </si>
  <si>
    <t>Multiple safety sensitive position flags, per position (City drug testing eligibility and Department of Transportation (DOT) regulatory indicators); and</t>
  </si>
  <si>
    <t>Other user-defined.</t>
  </si>
  <si>
    <t>The system shall integrate or link job descriptions with HR system modules/functional areas (e.g., Recruiting, Performance Management, Compensation Management, ESS).</t>
  </si>
  <si>
    <t>The system shall maintain minimum qualifications for each position.</t>
  </si>
  <si>
    <t>The system shall turn off wage progression and turn it back on.</t>
  </si>
  <si>
    <t>Personnel Actions</t>
  </si>
  <si>
    <t>HRE.107</t>
  </si>
  <si>
    <t>The system shall support centralized Personnel Actions (P.A.s), whereby end-users initiate P.A.s within the system (including at the department level and from within HR).</t>
  </si>
  <si>
    <t>The system shall provide an electronic Personnel Action form that includes the following features:</t>
  </si>
  <si>
    <t>Dynamic help, including form assistance that guides the user through required fields and screens (e.g., the type of PA selected determines the information user must provide on the form):</t>
  </si>
  <si>
    <t>Integrated data (e.g., employee data populates when employee ID entered);</t>
  </si>
  <si>
    <t>Required fields;</t>
  </si>
  <si>
    <t>Multi-directional configurable workflow processing/approvals (e.g., department director approval may be required in some departments but not others);</t>
  </si>
  <si>
    <t>Electronic signature;</t>
  </si>
  <si>
    <t>Printable PA forms - completed and blank;</t>
  </si>
  <si>
    <t>Includes generation of other forms/sub-forms associated with PA (e.g., military leave request form);</t>
  </si>
  <si>
    <t>Accommodates attachments; and</t>
  </si>
  <si>
    <t>PA description field containing at least 255 characters.</t>
  </si>
  <si>
    <t>The system shall print a PA on more than one page, and not truncate fields or comments.</t>
  </si>
  <si>
    <t>The system shall copy an existing PA.</t>
  </si>
  <si>
    <t xml:space="preserve">The system shall set up and establish rules, workflows, and track changes for the following Personnel Actions: </t>
  </si>
  <si>
    <t>New Hire;</t>
  </si>
  <si>
    <t>Position Changes (e.g., Transfer, Promotion);</t>
  </si>
  <si>
    <t>Rehire;</t>
  </si>
  <si>
    <t>Reclassification;</t>
  </si>
  <si>
    <t>Name changes;</t>
  </si>
  <si>
    <t>Various types of Retirement (user-defined);</t>
  </si>
  <si>
    <t>Various types of Separation/Terminations (voluntary, involuntary, Reduction in Force - user-defined);</t>
  </si>
  <si>
    <t>Various types of suspensions (user-defined);</t>
  </si>
  <si>
    <t>Multiple probationary periods (introductory period and others);</t>
  </si>
  <si>
    <t>Transition on/off Modified Duty and other types of injury;</t>
  </si>
  <si>
    <t>Demotion;</t>
  </si>
  <si>
    <t>Multiple Longevity Types (e.g., duration of time in current position);</t>
  </si>
  <si>
    <t>Compensation changes to base salary (with a user defined list of comp increases/decreases types - e.g., across the board, equity adjustments, merit increases, comp decrease, step increases);</t>
  </si>
  <si>
    <t>Add pays not included in base both regular and one time payments (e.g., uniform allowances, bilingual pay, assignment pay);</t>
  </si>
  <si>
    <t>Changes to position status (e.g., inactivate/reactivate);</t>
  </si>
  <si>
    <t>Multiple types of service years;</t>
  </si>
  <si>
    <t>Standard hours change (e.g., 30-hr to 40-hr, 52-hr to 40-hr);</t>
  </si>
  <si>
    <t>Leaves (per user defined list - e.g., FMLA, military, LWOP, administrative leave); and</t>
  </si>
  <si>
    <t>The system shall prevent additional changes to an employee record if a personnel action is in workflow.</t>
  </si>
  <si>
    <t>The system shall make personnel actions effective in the middle of a pay period (per user defined business rules).</t>
  </si>
  <si>
    <t>The system shall prompt a user to complete a personnel action when a position is vacated.</t>
  </si>
  <si>
    <t>The system shall establish and track expiration dates and notifications related to job status.</t>
  </si>
  <si>
    <t>The system shall display all personnel actions within a department to an approver with the appropriate security permissions.</t>
  </si>
  <si>
    <t>The system shall send an alert to a user when a temporary employee is near the end of his/her contract.</t>
  </si>
  <si>
    <t xml:space="preserve">The system shall track seasonal employee's working hours to determine benefit eligibility. </t>
  </si>
  <si>
    <t>The system shall maintain an audit log of all personnel-related transactions and activity.</t>
  </si>
  <si>
    <t>The system shall maintain a record of all personnel-related transactions and activity, and provides the ability to view and/or print any electronic approval or action that has been taken.</t>
  </si>
  <si>
    <t>The system shall transfer an employee to a different department/division or payroll group without re-entering the entire employee file.</t>
  </si>
  <si>
    <t>The system shall default specified Job Code data (e.g., pay grade, schedule, probation period, leave types, pay types, civil service classification) to new position and employee record, with ability for default values to be overridden by the user (with appropriate security).</t>
  </si>
  <si>
    <t>The system shall automatically update an employee's accruals when a job change results in accrual plan changes.</t>
  </si>
  <si>
    <t>The system shall allow users to configure assignment of employee IDs when entering more than one new hire (resulting in the ID showing seniority/order of hire).</t>
  </si>
  <si>
    <t>The system shall accept retroactive changes to any element of a personnel record, with appropriate security permissions, ensuring all forward-calculations are made appropriately (including retroactive calculations of pay and deductions - including the appropriate pay rate/table, leave accrual, retirement, benefit calculations, etc.).</t>
  </si>
  <si>
    <t>The system shall provide a date-based personnel system that allows "personnel/employee actions" to be automatically triggered based upon effective dates.</t>
  </si>
  <si>
    <t xml:space="preserve">The system shall provide a notification to manager(s) or (other designated role/end-user) based on effective date (e.g., step increase, end of assignment pay, probationary period, temporary light-duty end-date). </t>
  </si>
  <si>
    <t xml:space="preserve">The system shall provide a notification to manager(s) or (other designated role/end-user) in advance of change (e.g., step increase, end of assignment pay, probationary period, temporary light-duty end-date). </t>
  </si>
  <si>
    <t xml:space="preserve">The system shall establish personnel action workflow rules by department, or employee group. </t>
  </si>
  <si>
    <t>The system shall establish personnel action workflow rules by personnel action reason/type.</t>
  </si>
  <si>
    <t>The system shall provide workflow for approval processes at multiple approval levels with date/time/ID stamp for electronic signature.</t>
  </si>
  <si>
    <t>The system shall provide all personnel transaction processing (new hire, term, etc.) across multiple functional areas so that a single process includes employment, payroll, benefits, etc.</t>
  </si>
  <si>
    <t>The system shall automate personnel record, compensation, and benefits information updates to be automatically applied within the appropriate file records based on successful completion an approval of related workflow processes.</t>
  </si>
  <si>
    <t>The system shall automatically initiate onboarding notifications and provide checklists for employee hire and termination process to ensure all steps are completed (checklist should include policy and agreement documents).</t>
  </si>
  <si>
    <t>The system shall automatically initiate termination notifications and/or workflow processes for separated employees (i.e., City system access, physical access, equipment collection, final paycheck).</t>
  </si>
  <si>
    <t>The system shall support user-defined onboarding/termination checklists.</t>
  </si>
  <si>
    <t>The system shall manually assign or automatically generate an employee number.</t>
  </si>
  <si>
    <t>The system shall request and accept electronic credit and background checks from outside agencies.</t>
  </si>
  <si>
    <t>The system shall scan, link or upload and categorize/classify different types of documents and associate them with an employee.</t>
  </si>
  <si>
    <t>The system shall provide a report of pending personnel actions.</t>
  </si>
  <si>
    <t>Performance Management</t>
  </si>
  <si>
    <t xml:space="preserve">The system shall provide a Performance Management module that is integrated with other system modules, including Employee Relations, Compensation, Human Resources, and Payroll. </t>
  </si>
  <si>
    <t>The system shall provide audit trail reporting of all data entries, changes and deletions by user, date, time.</t>
  </si>
  <si>
    <t>The system shall allow for the entry and maintenance of employee performance reviews (orientation period and on-going) on the following schedules:</t>
  </si>
  <si>
    <t>Due date (i.e., date of hire, promotion date, fiscal year-end);</t>
  </si>
  <si>
    <t>End of orientation/probation;</t>
  </si>
  <si>
    <t>Extended orientation/probation;</t>
  </si>
  <si>
    <t>Training periods;</t>
  </si>
  <si>
    <t>Performance improvement plans; and</t>
  </si>
  <si>
    <t>Other user-defined event.</t>
  </si>
  <si>
    <t>The system shall track multiple orientation (probation) periods and performance review schedules separately by position and employee.</t>
  </si>
  <si>
    <t>The system shall track orientation (probation) periods of differing lengths including initial, extended, department transfer, promotion, demotion and job code.</t>
  </si>
  <si>
    <t>The system shall provide multi-step workflow for review and approval of performance evaluations, with the ability to restart the workflow if changes are necessary.</t>
  </si>
  <si>
    <t>The system shall provide the user a view of prior evaluations and copy prior comments into the current evaluation.</t>
  </si>
  <si>
    <t>The system shall provide self-, peer- or “360" evaluation functionality.</t>
  </si>
  <si>
    <t>The system shall record a variety of performance ratings (e.g., alpha and numeric scales).</t>
  </si>
  <si>
    <t>The system shall perform a variety of performance rating analyses (e.g., by division, supervisor).</t>
  </si>
  <si>
    <t>The system shall allow a user to override performance ratings, based on permissions.</t>
  </si>
  <si>
    <t>The system shall allow the City to limit user visibility of performance ratings, based on user permissions and effective date.</t>
  </si>
  <si>
    <t>The system shall allow the evaluators to view a summary of all ratings for an employee before submitting it to the approval workflow.</t>
  </si>
  <si>
    <t>The system shall accommodate review schedules and notify employees and supervisors of evaluation due dates.</t>
  </si>
  <si>
    <t>The system shall associate core competencies with a specific job or department.</t>
  </si>
  <si>
    <t>The system shall trigger e-mail notification to employees of upcoming self-evaluation due.</t>
  </si>
  <si>
    <t>The system shall allow authorized users to override performance review dates.</t>
  </si>
  <si>
    <t>The system shall accommodate multiple milestone dates in a performance review and development plan schedules (e.g., planning, quarterly, midterm, end-of-term).</t>
  </si>
  <si>
    <t>The system shall trigger e-mail notification for an evaluation based on a user-definable amount of time prior to due date.</t>
  </si>
  <si>
    <t xml:space="preserve">The system shall electronically notify supervisor that a review or other performance management milestone is due or overdue. </t>
  </si>
  <si>
    <t>The system shall provide email notification to employee when evaluation has been completed and approved.</t>
  </si>
  <si>
    <t>The system shall provide supervisors with list of their employees and projected review date.</t>
  </si>
  <si>
    <t>The system shall integrate employee performance review documentation with employee development and training information (including employees' development plans and learning management assigned courses).</t>
  </si>
  <si>
    <t>The system shall allow viewing of salary information (including position in range) at any point during the performance review (per system security settings).</t>
  </si>
  <si>
    <t>The system shall provide for more than one supervisor to complete evaluation for same time period when employee works in a job with multiple supervisors.</t>
  </si>
  <si>
    <t>The system shall provide for more than one supervisor to complete evaluation for same time period when employee changed positions during that time period.</t>
  </si>
  <si>
    <t>The system shall attach documents to the performance review.</t>
  </si>
  <si>
    <t>The system shall allow employees to document their responses to performance reviews.</t>
  </si>
  <si>
    <t>The system shall allow employees to set and track goals for performance reviews.</t>
  </si>
  <si>
    <t>The system shall support a performance review template that pre-populates employee goals and essential job functions based on job type and other user-defined criteria (per user security).</t>
  </si>
  <si>
    <t>The system shall have finalization of performance review to automatically generate an action to an employee record (i.e., change the next review date).</t>
  </si>
  <si>
    <t>The system shall have finalization of performance review to automatically generate a Personnel Action as required, based on user defined rules (e.g., probationary period end).</t>
  </si>
  <si>
    <t>The system shall allow users to override a performance/step increase due to disciplinary action, per user defined security, with the ability to turn this feature on/off.</t>
  </si>
  <si>
    <t>The system shall generate a printable copy of employee performance reviews that is accessible to the employee.</t>
  </si>
  <si>
    <t>The system shall maintain history of all performance evaluations for active employees according to a user-defined employee file retention rules or other user-defined periods that may be shorter.</t>
  </si>
  <si>
    <t>The system shall maintain history of all performance evaluations for inactive employees according to a user-defined employee file retention rules or other user-defined periods that may be shorter.</t>
  </si>
  <si>
    <t>The system shall create cascading goals from the organization level down to the employee level.</t>
  </si>
  <si>
    <t>The system shall create City defined compliance reports.</t>
  </si>
  <si>
    <t>The system shall archive the performance management reports.</t>
  </si>
  <si>
    <t>Employee Relations</t>
  </si>
  <si>
    <t>HRE.212</t>
  </si>
  <si>
    <t>The system shall record and track various employee-related issues (e.g., disciplinary actions, counseling, grievances) in an Activity Log that is maintained by the HR department.</t>
  </si>
  <si>
    <t>HRE.213</t>
  </si>
  <si>
    <t>The system shall record and track disciplinary actions (and maintain history) including information on incidents causing the action, steps taken in resolution, and the personnel involved (captured by employee), with appropriate security.</t>
  </si>
  <si>
    <t>HRE.214</t>
  </si>
  <si>
    <t>The system shall capture user-entered narrative for each step of the disciplinary process with appropriate security permissions.</t>
  </si>
  <si>
    <t>HRE.215</t>
  </si>
  <si>
    <t>The system shall tie employee relations cases to the employee master file.</t>
  </si>
  <si>
    <t>HRE.216</t>
  </si>
  <si>
    <t>The system shall allow supervisors to keep a journal of employee discipline and accomplishments throughout the year that would then be accessible when completing the performance review.</t>
  </si>
  <si>
    <t>HRE.217</t>
  </si>
  <si>
    <t>The system shall allow a supervisor to view prior discipline action, with appropriate security permissions.</t>
  </si>
  <si>
    <t>HRE.218</t>
  </si>
  <si>
    <t>The system shall permit City staff to assign various levels of access for a supervisor to view current/prior discipline action/status, with appropriate security (e.g., see some but not all discipline steps/actions, or only certain types).</t>
  </si>
  <si>
    <t>HRE.219</t>
  </si>
  <si>
    <t>The system shall restrict the ability for a former/previous supervisor to view employee discipline action, upon transfer/other move to a new supervisor.</t>
  </si>
  <si>
    <t>The system shall capture disciplinary case data including the following fields:</t>
  </si>
  <si>
    <t>Multiple incident/category types (per user-defined list, with ability to select more than one for a single entry);</t>
  </si>
  <si>
    <t>Incident date/s;</t>
  </si>
  <si>
    <t>Incident number;</t>
  </si>
  <si>
    <t>Date action taken;</t>
  </si>
  <si>
    <t>Date City notified;</t>
  </si>
  <si>
    <t>Date Employee notified;</t>
  </si>
  <si>
    <t xml:space="preserve">Department; </t>
  </si>
  <si>
    <t>Supervisor;</t>
  </si>
  <si>
    <t>Related employees;</t>
  </si>
  <si>
    <t>Open comment field;</t>
  </si>
  <si>
    <t>Ability to attach documents;</t>
  </si>
  <si>
    <t>Action taken;</t>
  </si>
  <si>
    <t>Close date;</t>
  </si>
  <si>
    <t>Follow-up steps;</t>
  </si>
  <si>
    <t>Multiple Appeal steps with the associated date/s;</t>
  </si>
  <si>
    <t>Multiple Appeal decisions with associated date/s;</t>
  </si>
  <si>
    <t>Incident determination per appeal step (i.e., substantiated, unsubstantiated, undetermined);</t>
  </si>
  <si>
    <t>Discipline determination;</t>
  </si>
  <si>
    <t>Current status (active, inactive, on leave, etc.);</t>
  </si>
  <si>
    <t>HR contact;</t>
  </si>
  <si>
    <t>Disciplinary action purge flag;</t>
  </si>
  <si>
    <t>Disciplinary action purge date; and</t>
  </si>
  <si>
    <t>Other user-defined fields.</t>
  </si>
  <si>
    <t>The system shall query incidents based on all fields.</t>
  </si>
  <si>
    <t>The system shall generate alerts about incident patterns based on user-defined logic/criteria (e.g., by issue, by employee, by supervisor).</t>
  </si>
  <si>
    <t>The system shall archive files of disciplinary actions after a user-defined period.</t>
  </si>
  <si>
    <t>The system shall maintain historical disciplinary action detail, including (but not limited to): employee, date, type of incident, follow-up action.</t>
  </si>
  <si>
    <t>The system shall calculate deadlines for the discipline process based on City-defined thresholds.</t>
  </si>
  <si>
    <t>The system shall classify disciplinary records as formal and informal, with the ability to report on only one of these types.</t>
  </si>
  <si>
    <t>The system shall record and track a multi-step grievance process, including the following information through multiple iterations:</t>
  </si>
  <si>
    <t>Grievance number;</t>
  </si>
  <si>
    <t>Date grievance occurred;</t>
  </si>
  <si>
    <t>Date grievance filed;</t>
  </si>
  <si>
    <t>Step 1 (2, 3, etc.) Scheduled Date for each step;</t>
  </si>
  <si>
    <t>Step 1 (2, 3, etc.) Decision Issued at each step (e.g., denied, upheld, reduced, settled, reversed);</t>
  </si>
  <si>
    <t>Date grievance closed;</t>
  </si>
  <si>
    <t>Date declared inactive;</t>
  </si>
  <si>
    <t>Hearing officer/Department Head (at each step);</t>
  </si>
  <si>
    <t>Mediator (at each step);</t>
  </si>
  <si>
    <t>Grievance committee members (at each step);</t>
  </si>
  <si>
    <t>Supervisor (at each step);</t>
  </si>
  <si>
    <t>Department head (at each step);</t>
  </si>
  <si>
    <t>City Manager (at each step);</t>
  </si>
  <si>
    <t>Prevailing party;</t>
  </si>
  <si>
    <t>Outcome;</t>
  </si>
  <si>
    <t>Cost of mediation;</t>
  </si>
  <si>
    <t>Any other associated costs;</t>
  </si>
  <si>
    <t>Total cost;</t>
  </si>
  <si>
    <t>Unlimited notes and/or text entry; (freeform notes and text entry, vendor to notate any limitations that exist);</t>
  </si>
  <si>
    <t xml:space="preserve">Related case number; </t>
  </si>
  <si>
    <t>Ability to attach documents; and</t>
  </si>
  <si>
    <t>The system shall track all activities associated with the management of the grievance.</t>
  </si>
  <si>
    <t>The system shall archive files of grievances after a user-defined period.</t>
  </si>
  <si>
    <t>The system shall provide a user-friendly ad-hoc reporting tool.</t>
  </si>
  <si>
    <t>The system shall create custom reports using an internal Report Writer.</t>
  </si>
  <si>
    <t>The system shall generate "canned" reports that users may run with limited options of input values.</t>
  </si>
  <si>
    <t>The system shall provide point-in-time (any user-specific date or date range) for various reporting.</t>
  </si>
  <si>
    <t>The system shall provide historical reporting (e.g., job history, etc.).</t>
  </si>
  <si>
    <t>The system shall schedule reports at a user-defined date/time and frequency.</t>
  </si>
  <si>
    <t>The system shall provide a management level dashboard that allows users to perform analysis and view metrics at the employee, division, department and organizational level (accessed according to user role/security).</t>
  </si>
  <si>
    <t>The system shall generate all Human Resources and Risk Management reporting necessary and required to meet external mandates (including City/Local, State, Federal). These should include the generation of all reports and forms that comply with EEOC, OSHA, Department of Labor, Military Status, and FLSA standards and regulations.</t>
  </si>
  <si>
    <t>The system shall generate all benefits reporting necessary and required to meet external mandates (including City/Local, State, Federal). These should include the generation of all reports and forms that comply with FMLA, IRS, and ACA standards and regulations.</t>
  </si>
  <si>
    <t>The system shall export data from reports into standard applications (including Excel) for spreadsheet comparison, graphing, etc.</t>
  </si>
  <si>
    <t>The system shall provide dashboard displays for certain data to report such things as number of accidents, employees on leave, or other information that user departments may want to regularly view.</t>
  </si>
  <si>
    <t>The system shall generate new hire reporting.</t>
  </si>
  <si>
    <t>The system shall provide online view and reporting of employee's total compensation package including but not limited to: benefits, employee and employer contributions, base pay, add pay, accruals, FLSA status, and overtime.</t>
  </si>
  <si>
    <t>The system shall alert when the funding of a grant will end that is currently funding a position.</t>
  </si>
  <si>
    <t>The system shall report on and project training costs.</t>
  </si>
  <si>
    <t>The system shall track and report current and historical benefit costs including (but not limited to): employer cost; employee cost; and total premiums/contributions.</t>
  </si>
  <si>
    <t>The system shall report compensation trends and costs.</t>
  </si>
  <si>
    <t xml:space="preserve">The system shall report on vacancy requirements. </t>
  </si>
  <si>
    <t>The system shall report total hours and cost of training by:</t>
  </si>
  <si>
    <t>Employee;</t>
  </si>
  <si>
    <t>Year;</t>
  </si>
  <si>
    <t>Training Sessions;</t>
  </si>
  <si>
    <t>Cost to receive certification/license; and</t>
  </si>
  <si>
    <t>The system shall record and report on employee skills and competencies, including history.</t>
  </si>
  <si>
    <t>The system shall report all required and optional training, licenses, certifications, and other related reports by:</t>
  </si>
  <si>
    <t>Training source (i.e., web-based external training); and</t>
  </si>
  <si>
    <t>The system shall generate the following performance measurement reports:</t>
  </si>
  <si>
    <t>Benefits to Revenue Cost (Total Cost of Benefits / Total Revenue of the City);</t>
  </si>
  <si>
    <t>Time to complete position control Requests (annual basis);</t>
  </si>
  <si>
    <t>Sworn Police Turnover on an Annual Basis (# of police turnover / # of total sworn police);</t>
  </si>
  <si>
    <t>Sworn Fire Turnover on an Annual Basis (# of fire turnover / # of total sworn fire);</t>
  </si>
  <si>
    <t>Full-Time General Government Turnover - Annualized (Turnover of FT General Government Employees / # of FT General Government Employees);</t>
  </si>
  <si>
    <t>Number of Employees on a Performance Improvement Plan on Quarterly basis;</t>
  </si>
  <si>
    <t>Corrective Actions Administered on a quarterly basis;</t>
  </si>
  <si>
    <t>Employee Suspensions on a quarterly basis;</t>
  </si>
  <si>
    <t>Employees Terminated on a quarterly basis;</t>
  </si>
  <si>
    <t>Workers Comp Cost Incurred on a quarterly basis;</t>
  </si>
  <si>
    <t>Liability Cases Cost Incurred (liability cases paid / total liability cases);</t>
  </si>
  <si>
    <t>Training Program Evaluation Overall Score (Overall ratings of training programs/5); and</t>
  </si>
  <si>
    <t>Lock editing an employee file for legal hold.</t>
  </si>
  <si>
    <t>Applicant Tracking</t>
  </si>
  <si>
    <t>REC.1</t>
  </si>
  <si>
    <t>The system shall provide a Recruitment module that is integrated with all other proposed system modules such as the Employee File, Payroll, Time Entry and Benefits.</t>
  </si>
  <si>
    <t>REC.2</t>
  </si>
  <si>
    <t>REC.3</t>
  </si>
  <si>
    <t xml:space="preserve">The system shall provide mobile optimization (e.g., allow for resizing and formatting of the applicant screen if viewed on a mobile device such as cell phone or tablet). </t>
  </si>
  <si>
    <t>The system shall generate electronic requisitions to fill vacancies, containing:</t>
  </si>
  <si>
    <t>Department number;</t>
  </si>
  <si>
    <t>Location;</t>
  </si>
  <si>
    <t>Shift;</t>
  </si>
  <si>
    <t>Position number;</t>
  </si>
  <si>
    <t>Job/Position title;</t>
  </si>
  <si>
    <t>Class code;</t>
  </si>
  <si>
    <t>Status (full-time/part-time, permanent/temporary);</t>
  </si>
  <si>
    <t>Reason for vacancy (e.g., promotion, transfer, termination, etc.);</t>
  </si>
  <si>
    <t>Date vacancy created;</t>
  </si>
  <si>
    <t>Date requisition created;</t>
  </si>
  <si>
    <t>Date needed;</t>
  </si>
  <si>
    <t>Closing date (date field);</t>
  </si>
  <si>
    <t>Open until filled (Yes/No);</t>
  </si>
  <si>
    <t>Pay grade;</t>
  </si>
  <si>
    <t>Salary range (with no min or max limits i.e., not limited to the positions salary range);</t>
  </si>
  <si>
    <t>Multiple budget account codes;</t>
  </si>
  <si>
    <t>Recruitment type (general public, City only, department only);</t>
  </si>
  <si>
    <t>Exempt/non-exempt status;</t>
  </si>
  <si>
    <t>User-defined special requirements for the position (e.g., CDL);</t>
  </si>
  <si>
    <t>Multiple hiring officers/Division Director;</t>
  </si>
  <si>
    <t>Contact name;</t>
  </si>
  <si>
    <t>Contact phone;</t>
  </si>
  <si>
    <t>Requisition status (close, re-open, or update requisition); and</t>
  </si>
  <si>
    <t xml:space="preserve">The system shall, upon creation of a job requisition, create a system-generated requisition number, and creation date and tie requisition to a specific job code. </t>
  </si>
  <si>
    <t>The system shall allow for varying requisition numbers, including City-defined requisition numbers that are alphanumeric.</t>
  </si>
  <si>
    <t>The system shall pre-populate requisition fields based on position control number (e.g., salary ranges, job description) with the ability to override.</t>
  </si>
  <si>
    <t>The system shall allow users to copy information from a previously submitted requisition to a new one.</t>
  </si>
  <si>
    <t>The system shall restrict entry of personnel requisitions to only those eligible and fully funded positions with a position control number (e.g., vacancies).</t>
  </si>
  <si>
    <t>The system shall restrict entry of personnel requisitions to only one in-progress (e.g., submitted, pending, held) requisition per available position control number at a time. This intends to restrict two or more requisitions being entered for the same available position.</t>
  </si>
  <si>
    <t>The system shall support both internal and external posting of job openings that are open to a single or multiple departments (e.g., advertise only to water vs. advertise City-wide).</t>
  </si>
  <si>
    <t>The system shall restrict user access to requisitions according to user-defined authorization rules.</t>
  </si>
  <si>
    <t>The system shall allow authorized users to search within any field within the requisition for the purposes of querying and ad-hoc report creation.</t>
  </si>
  <si>
    <t>The system shall allow authorized users to view and sort all job requisitions on various fields, including (but not limited to):</t>
  </si>
  <si>
    <t>Requisition number/ID;</t>
  </si>
  <si>
    <t>Requisition creation date;</t>
  </si>
  <si>
    <t xml:space="preserve">Requisition status (open/closed); </t>
  </si>
  <si>
    <t>Filled requisitions; and</t>
  </si>
  <si>
    <t>The system shall tie requisitions to job codes (or other City-defined codes), allowing for sorting/querying based on classification.</t>
  </si>
  <si>
    <t>The system shall ensure appropriate approvals have been received on position requests.</t>
  </si>
  <si>
    <t>The system shall set a user-defined job posting time period.</t>
  </si>
  <si>
    <t>The system shall permit authorized users to close or delete a requisition manually.</t>
  </si>
  <si>
    <t>The system shall automatically close the requisition when the hiring process has been completed (i.e., if a one-to-one ratio between the requisition and the number of vacancies being filled).</t>
  </si>
  <si>
    <t>The system shall automatically track "Date of last update," including name of user making the last saved update.</t>
  </si>
  <si>
    <t>The system shall notify requestor when position has been approved and initiate other related events (e.g., recruitment process).</t>
  </si>
  <si>
    <t>The system shall establish varying workflow rules based on whether a requisition entered is for filling a vacancy versus a reclassification of a position (e.g., position control Request).</t>
  </si>
  <si>
    <t>The system shall auto-populate job postings with job description data.</t>
  </si>
  <si>
    <t>The system shall override and modify the job posting (e.g., narrative blurb about that position) and maintain version history (e.g., information prior to any changes made) with appropriate security.</t>
  </si>
  <si>
    <t>The system shall forward job postings to managers for review/updates/edits (via workflow).</t>
  </si>
  <si>
    <t>The system shall indicate job posting type (internal/external recruitment) and post as designated.</t>
  </si>
  <si>
    <t>The system shall assign job postings to a specific recruiter or staff member(s) within HR.</t>
  </si>
  <si>
    <t>The system shall display the following information on the job posting:</t>
  </si>
  <si>
    <t>Job category (safety sensitive, CDL, etc.);</t>
  </si>
  <si>
    <t>Open date;</t>
  </si>
  <si>
    <t>Salary range;</t>
  </si>
  <si>
    <t>Pay Grade;</t>
  </si>
  <si>
    <t>Other user defined salary/pay field;</t>
  </si>
  <si>
    <t>User-defined special requirements for the position (e.g., CDL); and</t>
  </si>
  <si>
    <t>The system shall future date job postings.</t>
  </si>
  <si>
    <t xml:space="preserve">Critical </t>
  </si>
  <si>
    <t>The system shall automatically close a job posting at a user-defined time to reflect the close of business for the job posting closing date.</t>
  </si>
  <si>
    <t>The system shall utilize a single job posting in instances where there may be multiple vacancies (as driven by position control numbers) available under that posting (e.g., the City has 5 equipment operator vacancies but only one job posting is presented on the website).</t>
  </si>
  <si>
    <t xml:space="preserve">The system shall automatically post job openings to City-defined external job posting websites. </t>
  </si>
  <si>
    <t>Application Data</t>
  </si>
  <si>
    <t>The system shall allow configuration of the applicant data that is captured by the City.</t>
  </si>
  <si>
    <t>The system shall maintain, at a minimum, the following applicant data:</t>
  </si>
  <si>
    <t>Applicant Name;</t>
  </si>
  <si>
    <t>Previous Name(s);</t>
  </si>
  <si>
    <t>Date of application;</t>
  </si>
  <si>
    <t>Time of application;</t>
  </si>
  <si>
    <t>Source of application information;</t>
  </si>
  <si>
    <t>Phone number/s;</t>
  </si>
  <si>
    <t>Email address/es;</t>
  </si>
  <si>
    <t>Positions applied/referred for;</t>
  </si>
  <si>
    <t>Ability to be legally employed in the USA (Y/N);</t>
  </si>
  <si>
    <t>Reference detail;</t>
  </si>
  <si>
    <t>Verification that references can be called (specific to each reference);</t>
  </si>
  <si>
    <t>Attached supporting documentation (consistent with general file formats);</t>
  </si>
  <si>
    <t>Previous employment information (e.g., previous salary, hours worked, title, dates of employment);</t>
  </si>
  <si>
    <t>Previously employed by the City (Y/N);</t>
  </si>
  <si>
    <t>Education;</t>
  </si>
  <si>
    <t>Veteran Status or Military Service;</t>
  </si>
  <si>
    <t>Certificates/licensure;</t>
  </si>
  <si>
    <t>Driver's License Number, State issues, class;</t>
  </si>
  <si>
    <t xml:space="preserve">Desired Salary; </t>
  </si>
  <si>
    <t>Supplemental Questions (position specific);</t>
  </si>
  <si>
    <t>Criminal History/Background;</t>
  </si>
  <si>
    <t>Other skills; and</t>
  </si>
  <si>
    <t>The system shall save applicant data upon initial entry for user's profile with blocks prefilled for multiple application submissions with the ability to override.</t>
  </si>
  <si>
    <t>The system shall track EEO and demographic data for use in statistical analysis and reporting, including but not limited to:</t>
  </si>
  <si>
    <t>Race;</t>
  </si>
  <si>
    <t>Ethnicity;</t>
  </si>
  <si>
    <t>Age range (per user defined ranges);</t>
  </si>
  <si>
    <t xml:space="preserve">Hiring Department; </t>
  </si>
  <si>
    <t>Highest grade completed, and type of education completed;</t>
  </si>
  <si>
    <t>GED; and</t>
  </si>
  <si>
    <t xml:space="preserve">The system shall store EEO data separate from the applicant record. </t>
  </si>
  <si>
    <t>The system shall restrict access to EEO data to authorized users as determined by City user profiles.</t>
  </si>
  <si>
    <t xml:space="preserve">The system shall populate EEO data by electronic submissions from applicant record and requisition data. </t>
  </si>
  <si>
    <t>The system shall redact identifying information (Name, DOB, etc.) from an application prior to submission to a hiring manager.</t>
  </si>
  <si>
    <t>The system shall track ADA requests with an applicant.</t>
  </si>
  <si>
    <t>The system shall notify defined users when an ADA accommodation request has been submitted.</t>
  </si>
  <si>
    <t>The system shall track ADA accommodations with an applicant.</t>
  </si>
  <si>
    <t>The system shall apply user-defined scoring criteria to any field in the application, including supplemental questions.</t>
  </si>
  <si>
    <t>The system shall support EEO and ADA analysis.</t>
  </si>
  <si>
    <t>The system shall flag applicant records based on user-defined criteria (e.g., termed employee unable to reapply, applicant rejected due to criminal background results).</t>
  </si>
  <si>
    <t>Online Employment Application</t>
  </si>
  <si>
    <t>The system shall provide an online employment application interface.</t>
  </si>
  <si>
    <t>The system shall support for online employment application from a mobile device.</t>
  </si>
  <si>
    <t>The system shall allow job posting web pages to be customized to match the City website in format, presentation, and other characteristics as defined by the City.</t>
  </si>
  <si>
    <t>The system shall restrict user-access through use of user-ID and password.</t>
  </si>
  <si>
    <t>The system shall administer password changes and revisions to support applicant needs.</t>
  </si>
  <si>
    <t>The system shall allow an applicant user to manage password changes and revisions to support applicant needs.</t>
  </si>
  <si>
    <t>The system shall store job postings and/or descriptions in an easily updated format.</t>
  </si>
  <si>
    <t>The system shall maintain job posting and/or description history, including prior versions and active dates.</t>
  </si>
  <si>
    <t>The system shall provide online completion of application on any Internet enabled computer through a web browser.</t>
  </si>
  <si>
    <t>The system shall provide a view for internal and external users for job postings available to both groups.</t>
  </si>
  <si>
    <t>The system shall provide applicants with an interface with a variety of functions, including but not limited to:</t>
  </si>
  <si>
    <t>Instructions for system use;</t>
  </si>
  <si>
    <t>Create new employment application;</t>
  </si>
  <si>
    <t>Print job posting;</t>
  </si>
  <si>
    <t>Print application;</t>
  </si>
  <si>
    <t>Save application; and</t>
  </si>
  <si>
    <t>Suspend/withdraw application (before/after closing date).</t>
  </si>
  <si>
    <t>The system shall allow applicants to retrieve and print previously created/submitted applications.</t>
  </si>
  <si>
    <t>The system shall allow applicants to suspend or withdraw their application, and to allow City users to view the status of the application after the fact.</t>
  </si>
  <si>
    <t>The system shall require a resume (or other defined documents such as a cover letter or proof of licensure/certification) be uploaded for certain postings, as defined by a City user.</t>
  </si>
  <si>
    <t>The system shall require multiple documents be uploaded for certain postings, as defined by a City user.</t>
  </si>
  <si>
    <t>The system shall allow applicants to attach supplemental documentation in several formats (PDF, DOCX, XLSX, CSV, TXT).</t>
  </si>
  <si>
    <t>The system shall perform OCR on resumes to populate fields based off of uploaded resumes.</t>
  </si>
  <si>
    <t>The system shall allow applicants to save their own application data for future retrieval (using user-ID and password).</t>
  </si>
  <si>
    <t>The system shall allow applicants to submit multiple applications without re-entering information.</t>
  </si>
  <si>
    <t>The system shall allow applicants to update previously created and saved applications (based on user-defined status of application).</t>
  </si>
  <si>
    <t>The system shall allow applicants to review applications prior to submittal (e.g., preview mode).</t>
  </si>
  <si>
    <t>The system shall designate mandatory fields in an application.</t>
  </si>
  <si>
    <t>The system shall allow applicants to search posted jobs before and after submitting applications.</t>
  </si>
  <si>
    <t>The system shall allow applicants to save information and return later to complete and/or update their application.</t>
  </si>
  <si>
    <t>The system shall allow customized supplemental questions/sections option as determined by the City.</t>
  </si>
  <si>
    <t xml:space="preserve">The system shall save configurable applications by positions. (e.g., Police applications require DOB, while other positions Citywide may not). </t>
  </si>
  <si>
    <t>The system shall track, maintain, and notify applicants of application status (e.g., application received, meets/does not meet qualifications, vacancy filled, referred for interview, vacancy cancelled) via configurable email.</t>
  </si>
  <si>
    <t>The system shall track, maintain, and notify applicants of application status (e.g., application received, meets/does not meet qualifications, vacancy filled, referred for interview, vacancy cancelled) via web portal.</t>
  </si>
  <si>
    <t>The system shall allow applicants to check the status of their application.</t>
  </si>
  <si>
    <t xml:space="preserve">The system shall allow a pool of applicants to remain under consideration for an open posting when one or more of the same position are posted, and one becomes filled (e.g., do not eliminate all candidates if more than one of the same position is available). </t>
  </si>
  <si>
    <t>The system shall allow LinkedIn integration.</t>
  </si>
  <si>
    <t>The system shall automatically notify applicants of upcoming job openings based on applicant's selection of job interest.</t>
  </si>
  <si>
    <t>Applicant Screening</t>
  </si>
  <si>
    <t>The system shall permit the creation of a pre-application questionnaire to be completed prior to completing the application to advise the applicant of the need to fulfill minimum requirements of the position.</t>
  </si>
  <si>
    <t>The system shall generate an automatic response for applicants who do not meet the minimum requirements as defined in the pre-application questionnaire (e.g., advising that it does not appear as if they meet minimum standards for the position, and providing an option to return to the job posting list or to continue with the completion of the application).</t>
  </si>
  <si>
    <t xml:space="preserve">The system shall track applicant screening events including but not limited to: written, oral, performance, physical agility, training, and experience ratings. </t>
  </si>
  <si>
    <t xml:space="preserve">The system shall link pre-screen requirements to a job code. </t>
  </si>
  <si>
    <t>The system shall provide configurable applicant screening events based on requisition type in user-defined sequence.</t>
  </si>
  <si>
    <t>The system shall allow applicant screening events to consist of a combination of a variety of types of tests (e.g., both written and oral needed).</t>
  </si>
  <si>
    <t>The system shall allow a user-defined weight for each screening event.</t>
  </si>
  <si>
    <t>The system shall allow a user-defined overall passing score or separate passing scores for various parts of the applicant screening event.</t>
  </si>
  <si>
    <t>The system shall allow user-defined conditions for the application of flat rate or percentage point (e.g., extra points for veterans).</t>
  </si>
  <si>
    <t>The system shall ensure that candidates who are invited for an applicant screening event must pass each portion of the screening process in order to move forward in the process.</t>
  </si>
  <si>
    <t>The system shall provide each applicant with a notice of the final grade and relative standing on the employment list or failure to attain a place on the list.</t>
  </si>
  <si>
    <t>The system shall interface with E-Verify (or other Federal immigration systems).</t>
  </si>
  <si>
    <t>The system shall allow sorting of applications by any available application field for viewing/reviewing.</t>
  </si>
  <si>
    <t>The system shall allow the user to cut and paste information from the job posting into the criteria matrix sheet, (e.g., to develop a Training and Experience point scale).</t>
  </si>
  <si>
    <t>The system shall capture job requirements (per the job posting), such as necessary skills and competencies, for use in recruiting, and analytics and reporting.</t>
  </si>
  <si>
    <t>The system shall support various workflow approval routing for departments with openings to make them aware of qualified applicants.</t>
  </si>
  <si>
    <t>The system shall inactivate and purge job postings after a user-defined period.</t>
  </si>
  <si>
    <t>The system shall apply a temporary bar/restriction on applicants, prohibiting reapplication for a set period of time (e.g., multiple applications for the same posting).</t>
  </si>
  <si>
    <t>The system shall maintain an eligible application list for a City-defined period of time with the option for extension.</t>
  </si>
  <si>
    <t xml:space="preserve">The system shall notify potential applicants when a new position is posted. </t>
  </si>
  <si>
    <t>Employment Application Tracking</t>
  </si>
  <si>
    <t xml:space="preserve">The system shall store applicant records that are received in response to a specific job requisition. </t>
  </si>
  <si>
    <t>The system shall perform application/resume routing via workflow.</t>
  </si>
  <si>
    <t>The system shall allow authorized user to post available interview times and allow invited candidates to view and select an interview time and notify hiring manager of schedule.</t>
  </si>
  <si>
    <t>The system shall track interview results.</t>
  </si>
  <si>
    <t>The system shall define different application types and content for the following employee groups:</t>
  </si>
  <si>
    <t>Regular Full-Time;</t>
  </si>
  <si>
    <t>Regular Part-Time;</t>
  </si>
  <si>
    <t>Seasonal;</t>
  </si>
  <si>
    <t>Temporary or on call;</t>
  </si>
  <si>
    <t>Sworn police;</t>
  </si>
  <si>
    <t>Sworn fire;</t>
  </si>
  <si>
    <t>Interns; and</t>
  </si>
  <si>
    <t>The system shall allow inquiry on applicant records, where users can track a variety of functions, including but not limited to:</t>
  </si>
  <si>
    <t>Applications received to-date;</t>
  </si>
  <si>
    <t>Pre-employment testing, including multiple tests;</t>
  </si>
  <si>
    <t xml:space="preserve">Screening results; </t>
  </si>
  <si>
    <t>Reason for screening failure (user-defined);</t>
  </si>
  <si>
    <t>Applicants selected for interview;</t>
  </si>
  <si>
    <t>(Pre)Interview Panel Members evaluations/input;</t>
  </si>
  <si>
    <t>Number of applications applied for position;</t>
  </si>
  <si>
    <t>Background check date complete;</t>
  </si>
  <si>
    <t>Background completed by;</t>
  </si>
  <si>
    <t>Reference check date complete;</t>
  </si>
  <si>
    <t>Reference completed by;</t>
  </si>
  <si>
    <t>Position numbers;</t>
  </si>
  <si>
    <t>Requisition number;</t>
  </si>
  <si>
    <t>Applicant first name;</t>
  </si>
  <si>
    <t>Applicant last name;</t>
  </si>
  <si>
    <t>Applicant prior name;</t>
  </si>
  <si>
    <t>Applicant ID;</t>
  </si>
  <si>
    <t>Applicant address (or City);</t>
  </si>
  <si>
    <t xml:space="preserve">Department/division name; </t>
  </si>
  <si>
    <t>Department/division number;</t>
  </si>
  <si>
    <t>Job Code;</t>
  </si>
  <si>
    <t>Job title;</t>
  </si>
  <si>
    <t>Declined offer (reason for decline);</t>
  </si>
  <si>
    <t>Selected for hire;</t>
  </si>
  <si>
    <t>Number/types of positions applicant applied for; and</t>
  </si>
  <si>
    <t>Any other field, including user-defined fields (e.g., driver's license, drug screening, criminal check).</t>
  </si>
  <si>
    <t>The system shall allow view of all records of a specific applicant.</t>
  </si>
  <si>
    <t>The system shall track multiple position opportunities for a single applicant.</t>
  </si>
  <si>
    <t>The system shall track multiple position offers with detail in conjunction with the applicant record (e.g., date of offer, amount, status, etc.).</t>
  </si>
  <si>
    <t>The system shall generate interview invitations.</t>
  </si>
  <si>
    <t>The system shall generate a master schedule based upon applicant-selected time slots for an individual hiring event.</t>
  </si>
  <si>
    <t>The system shall generate or send calendar events, including MS Outlook, to update interview panel members calendars with scheduled interview events, with or without direct integration into MS Outlook (or other calendaring application).</t>
  </si>
  <si>
    <t>The system shall reject unsuccessful applications en masse.</t>
  </si>
  <si>
    <t>The system shall interface with word processing applications (e.g., MS Word) for customizing recruitment letters and other hiring correspondence (e.g., substance pre-employment testing).</t>
  </si>
  <si>
    <t>The system shall generate multiple customizable offer (new hire) letters.</t>
  </si>
  <si>
    <t>The system shall generate thank you letters to unsuccessful candidates from a menu of templates.</t>
  </si>
  <si>
    <t>The system shall send system-generated email notifications to unsuccessful candidates, with the ability for City users to edit notification content, with appropriate security permissions.</t>
  </si>
  <si>
    <t>The system shall track the number of applicants that progressed through the screening process.</t>
  </si>
  <si>
    <t>The system shall track the duration of time passed from the position posting date to hiring date.</t>
  </si>
  <si>
    <t xml:space="preserve">The system shall track advertising source, location, and organizations for recruitment. </t>
  </si>
  <si>
    <t>The system shall track cost of recruiting for specific job openings (e.g., newspaper costs, City staff time, temporary fill).</t>
  </si>
  <si>
    <t>The system shall accommodate continuous recruitment (e.g., Police recruitment).</t>
  </si>
  <si>
    <t>New Hire Processing and Onboarding</t>
  </si>
  <si>
    <t>The system shall promote the selected applicant to the vacant position, without having to re-enter employee information or attach associated documentation such as resume or certification, with appropriate review and authorization.</t>
  </si>
  <si>
    <t>The system shall provide an onboarding interface to allow new employees to complete new hire paperwork.</t>
  </si>
  <si>
    <t>The system shall provide an onboarding interface that supports workflow and electronic signature capabilities.</t>
  </si>
  <si>
    <t>The system shall establish and track multiple methods of hiring via recruitment, including:</t>
  </si>
  <si>
    <t>Selection from a certified list;</t>
  </si>
  <si>
    <t>Reinstatement;</t>
  </si>
  <si>
    <t>Transfer to a different department;</t>
  </si>
  <si>
    <t>Promotion;</t>
  </si>
  <si>
    <t>Grant related; and</t>
  </si>
  <si>
    <t>The system shall route completed new employee forms to appropriate departments, based upon multiple workflows.</t>
  </si>
  <si>
    <t>The system shall define different escalation factors based upon checklist item (e.g., a required item has a certain time frame that warrants escalation vs. an optional item that may not be escalated at all).</t>
  </si>
  <si>
    <t>The system shall override missing required checklist items with security permissions.</t>
  </si>
  <si>
    <t>The system shall correct and make adjustments to forms based upon effective date and/or retroactively.</t>
  </si>
  <si>
    <t>The system shall produce a user-defined pre-employment checklist of forms that must be completed electronically, manually, etc.</t>
  </si>
  <si>
    <t>The system shall identify training requirements based on multiple factors including the position ID, job code, department, division/service area.</t>
  </si>
  <si>
    <t>The system shall assign and track multiple equipment or items provided to new employees, employee changes or other criteria such as telecommuters (e.g., cell phone, laptop, tablet, uniforms, and other equipment).</t>
  </si>
  <si>
    <t>The system shall allow multiple departments to assign assets to an employee.</t>
  </si>
  <si>
    <t>The system shall flag return of multiple equipment or items from employee changes (e.g., employee change requires cell phone return from previous position).</t>
  </si>
  <si>
    <t xml:space="preserve">The system shall create a pre-set orientation check-list defined by department or job code. </t>
  </si>
  <si>
    <t>The system shall define different onboarding checklists for the following employee groups:</t>
  </si>
  <si>
    <t>The system shall define job change checklists for existing City employees.</t>
  </si>
  <si>
    <t>The system shall define a job change checklist for existing City employees who change FLSA status</t>
  </si>
  <si>
    <t>The system shall define the frequency of items within a checklist (e.g., annual training requirements vs. bi-annual training).</t>
  </si>
  <si>
    <t>The system shall create a turnover rate report.</t>
  </si>
  <si>
    <t>The system shall create a transfer rate report.</t>
  </si>
  <si>
    <t>The system shall create a vacancy rate report.</t>
  </si>
  <si>
    <r>
      <t xml:space="preserve">Future: </t>
    </r>
    <r>
      <rPr>
        <sz val="10"/>
        <color theme="1"/>
        <rFont val="Arial"/>
        <family val="2"/>
      </rPr>
      <t xml:space="preserve">Feature/Function </t>
    </r>
    <r>
      <rPr>
        <b/>
        <sz val="10"/>
        <color theme="1"/>
        <rFont val="Arial"/>
        <family val="2"/>
      </rPr>
      <t>will be available</t>
    </r>
    <r>
      <rPr>
        <sz val="10"/>
        <color theme="1"/>
        <rFont val="Arial"/>
        <family val="2"/>
      </rPr>
      <t xml:space="preserve"> in a future software release available to the City </t>
    </r>
    <r>
      <rPr>
        <b/>
        <sz val="10"/>
        <color theme="1"/>
        <rFont val="Arial"/>
        <family val="2"/>
      </rPr>
      <t>by October 1, 2025</t>
    </r>
    <r>
      <rPr>
        <sz val="10"/>
        <color theme="1"/>
        <rFont val="Arial"/>
        <family val="2"/>
      </rPr>
      <t xml:space="preserve">, at which point it will be implemented in accordance with agreed-upon configuration planning with the Authority. </t>
    </r>
  </si>
  <si>
    <r>
      <t xml:space="preserve">Customization: </t>
    </r>
    <r>
      <rPr>
        <sz val="10"/>
        <color theme="1"/>
        <rFont val="Arial"/>
        <family val="2"/>
      </rPr>
      <t>Feature/Function is</t>
    </r>
    <r>
      <rPr>
        <b/>
        <sz val="10"/>
        <color theme="1"/>
        <rFont val="Arial"/>
        <family val="2"/>
      </rPr>
      <t xml:space="preserve"> not included</t>
    </r>
    <r>
      <rPr>
        <sz val="10"/>
        <color theme="1"/>
        <rFont val="Arial"/>
        <family val="2"/>
      </rPr>
      <t xml:space="preserve"> in the current software release, and is not planned to be a part of a future software release. However,</t>
    </r>
    <r>
      <rPr>
        <b/>
        <sz val="10"/>
        <color theme="1"/>
        <rFont val="Arial"/>
        <family val="2"/>
      </rPr>
      <t xml:space="preserve"> this feature could be provided with custom modifications.</t>
    </r>
    <r>
      <rPr>
        <sz val="10"/>
        <color theme="1"/>
        <rFont val="Arial"/>
        <family val="2"/>
      </rPr>
      <t xml:space="preserve"> All related customization costs should be indicated in Attachment 3 – Cost Worksheet. </t>
    </r>
  </si>
  <si>
    <t xml:space="preserve">Benefits Administration </t>
  </si>
  <si>
    <t>Response</t>
  </si>
  <si>
    <t>BEN.1</t>
  </si>
  <si>
    <t>The system shall provide a Benefits module that is integrated with all other proposed system modules such as the General Ledger, Budget, Compensation, Payroll and Human Resources.</t>
  </si>
  <si>
    <t>BEN.2</t>
  </si>
  <si>
    <t>The system shall provide proper levels of data encryption for defined data fields that are considered private to the employee and/or subject to HIPAA.</t>
  </si>
  <si>
    <t>BEN.3</t>
  </si>
  <si>
    <t>BEN.4</t>
  </si>
  <si>
    <t>The system shall create multiple benefits plans, by City-defined designations (e.g., civil service classification, civilian, police, fire, retirees, COBRA).</t>
  </si>
  <si>
    <t>BEN.5</t>
  </si>
  <si>
    <t>The system shall configure benefits eligibility according to civil service classification (e.g., civilian, police, fire, retirees, COBRA).</t>
  </si>
  <si>
    <t>BEN.6</t>
  </si>
  <si>
    <t>The system shall configure leave accruals according to civil service classification.</t>
  </si>
  <si>
    <t>BEN.7</t>
  </si>
  <si>
    <t>The system shall provide for a Benefits-specific new employee orientation checklist that can be customized by and for each department, job class, and status (temporary or permanent).</t>
  </si>
  <si>
    <t>BEN.8</t>
  </si>
  <si>
    <t>The system shall capture and track information regarding HIPAA notices and certificates of credible coverage of Medicare Part A through D.</t>
  </si>
  <si>
    <t>BEN.9</t>
  </si>
  <si>
    <t>The system shall establish multiple eligibility rules.</t>
  </si>
  <si>
    <t>BEN.10</t>
  </si>
  <si>
    <t>The system shall restrict enrollment in a specific plan.</t>
  </si>
  <si>
    <t>BEN.11</t>
  </si>
  <si>
    <t>The system shall calculate premium amounts based on user-defined tables.</t>
  </si>
  <si>
    <t>BEN.12</t>
  </si>
  <si>
    <t>The system shall suspend benefits and reinstate based upon user-defined criteria (e.g., military leave).</t>
  </si>
  <si>
    <t>BEN.13</t>
  </si>
  <si>
    <t>The system shall restrict certain benefits-related entry based on user-defined characteristics (e.g., deductions of part-time employees).</t>
  </si>
  <si>
    <t>BEN.14</t>
  </si>
  <si>
    <t>The system shall capture and maintain Health, Dental, and other insurance ID numbers.</t>
  </si>
  <si>
    <t>BEN.15</t>
  </si>
  <si>
    <t>The system shall identify type of coverage (e.g., single, 2-person, family).</t>
  </si>
  <si>
    <t>BEN.16</t>
  </si>
  <si>
    <t>The system shall allow users, with appropriate security permissions and roles, to override employee benefits and leave eligibility dates only by HR department defined users.</t>
  </si>
  <si>
    <t>BEN.17</t>
  </si>
  <si>
    <t>The system shall capture and maintain waiting period by CBA, MOU, or other employee group type.</t>
  </si>
  <si>
    <t>BEN.18</t>
  </si>
  <si>
    <t>The system shall provide a weighted average cost for benefits (average cost) report.</t>
  </si>
  <si>
    <t>BEN.19</t>
  </si>
  <si>
    <t>The system shall calculate IRS maximum allowable contributions when a participant chooses to contribute in both pre-tax and after-tax plans.</t>
  </si>
  <si>
    <t>BEN.20</t>
  </si>
  <si>
    <t>The system shall automatically enforce maximum IRS allowable annual contributions, including future changes to the maximums.</t>
  </si>
  <si>
    <t>The system shall track the following:</t>
  </si>
  <si>
    <t>Coverage effective dates;</t>
  </si>
  <si>
    <t>Coverage history;</t>
  </si>
  <si>
    <t>Coverage at a point in time (i.e., three months for a specific year);</t>
  </si>
  <si>
    <t>Name change history;</t>
  </si>
  <si>
    <t>Dependent information;</t>
  </si>
  <si>
    <t>Beneficiary information;</t>
  </si>
  <si>
    <t>Years of service;</t>
  </si>
  <si>
    <t xml:space="preserve">Adjusted service date based on prior years of service; and </t>
  </si>
  <si>
    <t>Cumulative years of service over multiple employment terms, inclusive of both the original and rehire dates with the ability designate both dates.</t>
  </si>
  <si>
    <t>The system shall maintain premium and deduction amounts for multiple benefit plans including but not limited to:</t>
  </si>
  <si>
    <t>Health Insurance;</t>
  </si>
  <si>
    <t>Dental Insurance;</t>
  </si>
  <si>
    <t>Vision Insurance;</t>
  </si>
  <si>
    <t>Life Insurance;</t>
  </si>
  <si>
    <t>Deferred compensation plans, including retirement plans;</t>
  </si>
  <si>
    <t>Flexible spending accounts for medical and child care reimbursement accounts;</t>
  </si>
  <si>
    <t>Health Savings Accounts (H.S.A.s);</t>
  </si>
  <si>
    <t>Non-City benefit providers;</t>
  </si>
  <si>
    <t>Long term disability;</t>
  </si>
  <si>
    <t>Short term disability;</t>
  </si>
  <si>
    <t xml:space="preserve">Supplemental Benefit Plan; </t>
  </si>
  <si>
    <t xml:space="preserve">457 Plans; and </t>
  </si>
  <si>
    <t>The system shall produce benefits confirmation (for current comparison to next year), including plan, coverage, dependent coverage, employee ID number, SSN, and detailed changes from prior year elections.</t>
  </si>
  <si>
    <t>The system shall produce and email a benefits confirmation (for current comparison to next year), including plan, coverage, dependent coverage, employee ID number, SSN, and detailed changes from prior year elections.</t>
  </si>
  <si>
    <t>The system shall indicate a date stamp via workflow to HR for final approval on requested changes.</t>
  </si>
  <si>
    <t>The system shall have two years open for benefits enrollments and closeouts for administrative functions.</t>
  </si>
  <si>
    <t>The system shall establish the appropriate tax ramifications for the deferred compensation amounts.</t>
  </si>
  <si>
    <t>The system shall manually adjust benefit withholdings.</t>
  </si>
  <si>
    <t>The system shall support pre- and post-tax payroll deductions and benefits.</t>
  </si>
  <si>
    <t>The system shall automatically produce payroll deductions based on benefit plan enrollments.</t>
  </si>
  <si>
    <t>The system shall recalculate life insurance amounts and costs to be recalculated for employees and dependents as applicable at any time during the year based on changed age, salary, coverage, and/or plan cost parameters.</t>
  </si>
  <si>
    <t>The system shall automatically calculate long/short term disability premiums and deductions based on salary amounts.</t>
  </si>
  <si>
    <t>The system shall maintain benefit coverage for employees on leave who elect to pay for his or her own coverage.</t>
  </si>
  <si>
    <t>The system shall integrate with the City's accounts payable and accounts receivable systems for the purpose of billing for benefits, including employees on long-term leave or retirees.</t>
  </si>
  <si>
    <t>The system shall calculate and collect benefits in arrears.</t>
  </si>
  <si>
    <t>The system shall efficiently process exit benefit payments.</t>
  </si>
  <si>
    <t>The system shall support multiple types of donated leave banks.</t>
  </si>
  <si>
    <t xml:space="preserve">The system shall track full-time equivalent (FTE) employee information for compliance with Affordable Care Act regulations. </t>
  </si>
  <si>
    <t>The system shall apply a subsidy or incentive to premiums.</t>
  </si>
  <si>
    <t xml:space="preserve">The system shall generate Annual Enrollment Retiree notification letters and send them to retirees based on benefit enrollment data. </t>
  </si>
  <si>
    <t>Eligibility and Enrollment</t>
  </si>
  <si>
    <t>The system shall track benefits eligibility.</t>
  </si>
  <si>
    <t>The system shall track benefits eligibility and attach / scan in associated documentation.</t>
  </si>
  <si>
    <t>The system shall notify employees of benefit eligibility dates.</t>
  </si>
  <si>
    <t>The system shall maintain benefit eligibility data including:</t>
  </si>
  <si>
    <t>Length of service;</t>
  </si>
  <si>
    <t>Spouse and Dependent Information - with the ability for contact information to be different for each party;</t>
  </si>
  <si>
    <t xml:space="preserve">Spouse and Dependent Information - Dependent/Beneficiary Indicator (Dependent, Beneficiary, Both, etc.); </t>
  </si>
  <si>
    <t>Terminate benefits and associated deductions and reinstate upon return;</t>
  </si>
  <si>
    <t>Terminate benefits and associated deductions at the end of the employee's last working month:</t>
  </si>
  <si>
    <t>Hours worked by various search criteria (e.g., weekly, bi-weekly, pay period, annually); and</t>
  </si>
  <si>
    <t xml:space="preserve">The system shall track rolling military leave based on a one year fiscal year for the Uniformed Services Employment and Reemployment Act (USERRA). </t>
  </si>
  <si>
    <t>The system shall require a SSN when adding benefit(s) for dependent(s) except for newborn.</t>
  </si>
  <si>
    <t>The system shall allow the addition of benefit(s) for dependent(s) without a social security number, with the ability to prompt a user after a specified period of time that a SSN is required.</t>
  </si>
  <si>
    <t>The system shall provide tracking for death of employees, retirees, or dependents.</t>
  </si>
  <si>
    <t>The system shall allow mass updates of employee plan designation.</t>
  </si>
  <si>
    <t>The system shall allow online update of benefits on an individual employee basis, with the ability to provide notification of approval/finalization of workflow.</t>
  </si>
  <si>
    <t>The system shall generate summary statements by employee and employer contributions.</t>
  </si>
  <si>
    <t>The system shall validate that the employee is eligible for the plan selected.</t>
  </si>
  <si>
    <t>The system shall determine coverage and deduction amounts for the employee using parameters stored in the benefit plan structure tables.</t>
  </si>
  <si>
    <t>The system shall create a computer-generated application packet for distribution (e.g., PDF).</t>
  </si>
  <si>
    <t>The system shall produce letters, emails, and other notifications to employees announcing open enrollment.</t>
  </si>
  <si>
    <t>The system shall produce letters, emails, and other notifications to employees that have not yet completed their enrollment, on a user-defined frequency.</t>
  </si>
  <si>
    <t>The system shall produce confirmation letters indicating the employee's current participation levels in all benefit plans.</t>
  </si>
  <si>
    <t>The system shall provide employee self-service for benefit plan open enrollment, new hire benefits enrollment, and other benefits changes.</t>
  </si>
  <si>
    <t>The system shall interface with the employee self-service module for benefit plan open enrollment, new hire benefits enrollment, and other benefits changes.</t>
  </si>
  <si>
    <t xml:space="preserve">The system shall interface with the employee self-service module to allow employees to see previous years benefit election data. </t>
  </si>
  <si>
    <t>The system shall retroactively enroll employees and dependents in plans and automatically impact payroll to compute the proper pay and deduction adjustments.</t>
  </si>
  <si>
    <t>The system shall enter new enrollment data for a future date without changing the current elections until the date of the new enrollment period begins.</t>
  </si>
  <si>
    <t>The system shall identify court-ordered dependents.</t>
  </si>
  <si>
    <t>The system shall restrict the removal of court-ordered dependent from an employee's benefits master (add/delete lock).</t>
  </si>
  <si>
    <t>The system shall attach documentation to court-ordered dependent record.</t>
  </si>
  <si>
    <t>The system shall compile, process, and electronically transfer enrollment information to vendors according to 834 Carrier Guidelines HIPPA Compliance.</t>
  </si>
  <si>
    <t>COBRA Administration</t>
  </si>
  <si>
    <t>The system shall track COBRA eligibility based upon City-defined criteria.</t>
  </si>
  <si>
    <t>The system shall track and maintain COBRA benefits, including:</t>
  </si>
  <si>
    <t>Expiration dates;</t>
  </si>
  <si>
    <t>Employee cost;</t>
  </si>
  <si>
    <t>Elected coverage;</t>
  </si>
  <si>
    <t>Payment history;</t>
  </si>
  <si>
    <t>Notification and response dates;</t>
  </si>
  <si>
    <t>Qualifying event;</t>
  </si>
  <si>
    <t>The system shall track relevant COBRA information by employee.</t>
  </si>
  <si>
    <t>The system shall maintain the date an employee goes on COBRA benefit and COBRA code.</t>
  </si>
  <si>
    <t>The system shall print the cost of COBRA coverage for active or retired employees.</t>
  </si>
  <si>
    <t>The system shall set COBRA termination dates by individual enrollee.</t>
  </si>
  <si>
    <t>The system shall automatically send notification to COBRA enrollees when coverage is going to expire.</t>
  </si>
  <si>
    <t>The system shall store COBRA dependent history data.</t>
  </si>
  <si>
    <t>The system shall notify third party administrator regarding COBRA eligible participants.</t>
  </si>
  <si>
    <t>The system shall support tracking of COBRA related laws, to include, but not limited to:</t>
  </si>
  <si>
    <t>Maintenance of COBRA qualifying events and event dates;</t>
  </si>
  <si>
    <t>Automatic date calculations;</t>
  </si>
  <si>
    <t>Forms;</t>
  </si>
  <si>
    <t>Correspondence;</t>
  </si>
  <si>
    <t>COBRA reports;</t>
  </si>
  <si>
    <t>Notifications;</t>
  </si>
  <si>
    <t>Billings (and separate billings by plan);</t>
  </si>
  <si>
    <t>Initiation of COBRA processing when an individual’s coverage is terminated due to a COBRA qualifying event.</t>
  </si>
  <si>
    <t>The system shall integrate with the City's accounts payable and accounts receivable systems for the purpose of billing for COBRA related expenses.</t>
  </si>
  <si>
    <t>Leave Administration</t>
  </si>
  <si>
    <t>The system shall track relevant FMLA, workers compensation, military leave, and other City-defined leave of absence information by employee.</t>
  </si>
  <si>
    <t>The system shall track and maintain FMLA, workers compensation, military leave, and other City-defined leave of absence information, including:</t>
  </si>
  <si>
    <t>Leave start date;</t>
  </si>
  <si>
    <t>Employee department;</t>
  </si>
  <si>
    <t>Date of first notification;</t>
  </si>
  <si>
    <t>Date of medical certification;</t>
  </si>
  <si>
    <t>Date of medical re-certification, allowing more than one recertification date and associated with medical re-certification sequence number;</t>
  </si>
  <si>
    <t>Medical re-certification sequence number;</t>
  </si>
  <si>
    <t>FMLA Calculation based on user-defined criteria for a work week;</t>
  </si>
  <si>
    <t>History of previous leaves;</t>
  </si>
  <si>
    <t>Leave Type - medical, family, child, other;</t>
  </si>
  <si>
    <t>Leave Type - continuous or intermittent;</t>
  </si>
  <si>
    <t>Approval Date;</t>
  </si>
  <si>
    <t>Leave exhaustion date;</t>
  </si>
  <si>
    <t>Follow up flag/date based on calculated date (user defined); and</t>
  </si>
  <si>
    <t>The system shall generate the following notification types:</t>
  </si>
  <si>
    <t>Rights and Responsibilities;</t>
  </si>
  <si>
    <t>Designation Form;</t>
  </si>
  <si>
    <t>Approval/Denial;</t>
  </si>
  <si>
    <t xml:space="preserve">Request for Information; </t>
  </si>
  <si>
    <t>Notification of leave exhaustion; and</t>
  </si>
  <si>
    <t>Other forms as required.</t>
  </si>
  <si>
    <t>The system shall provide a set of qualifying questions for leave requests that collects information necessary to determine if the leave can be approved under any qualified leave program (via user defined workflow).</t>
  </si>
  <si>
    <t>The system shall allow letters, forms and other documents to be incorporated into the leave request approval workflow.</t>
  </si>
  <si>
    <t>The system shall automatically track FMLA and military leave based on Federal and user-defined requirements.</t>
  </si>
  <si>
    <t>The system shall track leave used and leave available based on variables including but not limited to hire date, length of service, and hours previously taken.</t>
  </si>
  <si>
    <t>The system shall track FMLA for intermittent as well as continuous FMLA cases.</t>
  </si>
  <si>
    <t>The system shall track FMLA against any of the four year definitions permitted.</t>
  </si>
  <si>
    <t>The system shall track all FMLA and/or other leave absences that are open at once.</t>
  </si>
  <si>
    <t>The system shall support the reclassification of prior period time off to FMLA, with a full audit trail and automatic update of all balances and applicable pay calculations.</t>
  </si>
  <si>
    <t>The system shall integrate with the City's accounts payable and accounts receivable systems for the purpose of billing for leave related expenses.</t>
  </si>
  <si>
    <t>The system shall calculate other City-defined leaves of absence termination dates by individual enrollee.</t>
  </si>
  <si>
    <t>The system shall calculate and rollover excess vacation and sick leave to HRA.</t>
  </si>
  <si>
    <t>The system shall allow a system-generated flag to be configured for the expiration of a certain leave type (e.g., alert appears at 60-days prior, 30-days prior, etc.).</t>
  </si>
  <si>
    <t>The system shall automatically send notification to employees when City-defined leave is going to expire.</t>
  </si>
  <si>
    <t>The system shall support the reclassification of prior period time off to FMLA or other City-defined leave types, with a full audit trail and automatic update of all balances and applicable pay calculations.</t>
  </si>
  <si>
    <t>The system shall support tracking of City-defined leaves of absence in accordance with applicable laws (note: the City intends to continue use of a third-party for tracking FMLA, military, and Worker's Compensation), to include, but not limited to:</t>
  </si>
  <si>
    <t>Maintenance of qualifying events and event dates;</t>
  </si>
  <si>
    <t>Reports; and</t>
  </si>
  <si>
    <t>Notifications.</t>
  </si>
  <si>
    <t>Unemployment Claims</t>
  </si>
  <si>
    <t>The system shall automate the claims process, including the ability to route claims to the appropriate staff for review.</t>
  </si>
  <si>
    <t>The system shall track the following Unemployment Compensation information:</t>
  </si>
  <si>
    <t>Date claim filed;</t>
  </si>
  <si>
    <t>Date and response to commission;</t>
  </si>
  <si>
    <t>Attach documents provided (any documents provided to commission);</t>
  </si>
  <si>
    <t>Hearing date(s);</t>
  </si>
  <si>
    <t>Employee Name, employee number, employment status, classification;</t>
  </si>
  <si>
    <t>Fund, department, Chart of Account code;</t>
  </si>
  <si>
    <t>Maximum liability amount;</t>
  </si>
  <si>
    <t>Reason for separation;</t>
  </si>
  <si>
    <t>SSN;</t>
  </si>
  <si>
    <t xml:space="preserve">Year-to-date amount paid; </t>
  </si>
  <si>
    <t>Percentage City liability; and</t>
  </si>
  <si>
    <t xml:space="preserve">Affordable Care Act Tracking </t>
  </si>
  <si>
    <t>The system shall utilize active employee counts during the previous calendar year to determine Applicable Larger Employer (ALE) status for ACA requirements (currently at least 50 employees on average for a 12-month period).</t>
  </si>
  <si>
    <t>The system shall include both full-time and full-time-equivalent in determining ALE status.</t>
  </si>
  <si>
    <t>The system shall round down to the nearest whole number if average number of employee counts is not a whole number.</t>
  </si>
  <si>
    <t>The system shall record a ACA status at date of hire including:</t>
  </si>
  <si>
    <t>Full-time;</t>
  </si>
  <si>
    <t>Variable;</t>
  </si>
  <si>
    <t>Part-time;</t>
  </si>
  <si>
    <t>Casual;</t>
  </si>
  <si>
    <t>Retirees; and</t>
  </si>
  <si>
    <t>COBRA participants.</t>
  </si>
  <si>
    <t>The system shall determine full-time employee population subject to ACA requirements by the following determinations:</t>
  </si>
  <si>
    <t>Average of 30 hours per week worked in a defined 12 month / 52 week time period; and</t>
  </si>
  <si>
    <t>Average of 130 hours per month worked in a defined 12 month / 52 week time period.</t>
  </si>
  <si>
    <t>The system shall provide calculation tools to classify employees as seasonal based upon a pattern of work and less than a six months of work at a full-time level, for the purposes of eligibility determinations.</t>
  </si>
  <si>
    <t>The system shall support the "monthly measurement" method of determining ACA requirements.</t>
  </si>
  <si>
    <t>The system shall support the "look back measurement" method of determining ACA requirements.</t>
  </si>
  <si>
    <t>The system shall track breaks in service for employees subject to ACA for the purposes of eligibility determinations.</t>
  </si>
  <si>
    <t>The system shall support the following periods for ACA eligibility determination:</t>
  </si>
  <si>
    <t>Measurement (initial and standard);</t>
  </si>
  <si>
    <t>Administrative (initial and standard); and</t>
  </si>
  <si>
    <t>Stability (initial and standard).</t>
  </si>
  <si>
    <t>The system shall support a limit for the amount of time of each period (i.e., an eligibility measurement period of up to 12 months).</t>
  </si>
  <si>
    <t>The system shall limit the amount of time of each period based upon a previous period (i.e., stability cannot exceed measurement).</t>
  </si>
  <si>
    <t>The system shall exclude employees in certain periods from ACA requirements and reporting.</t>
  </si>
  <si>
    <t>The system shall provide notification of expiring periods at user-defined intervals.</t>
  </si>
  <si>
    <t>The system shall track whether employees have been offered qualifying coverage.</t>
  </si>
  <si>
    <t>The system shall track employee election or decline of qualifying coverage.</t>
  </si>
  <si>
    <t>The system shall link supporting documentation to track employee election or decline of qualifying coverage.</t>
  </si>
  <si>
    <t>The system shall calculate the percentage of eligible employees that were offered qualifying coverage.</t>
  </si>
  <si>
    <t>The system shall track by month during the year if employee was offered coverage and if employee elected coverage.</t>
  </si>
  <si>
    <t>The system shall provide tools to determine qualifying coverage based on the prescribed affordability "safe harbors," including:</t>
  </si>
  <si>
    <t>Cost of single employee coverage as compared to federal poverty line at current calculation;</t>
  </si>
  <si>
    <t>W2 wages (box 1) multiplied by current calculation; and</t>
  </si>
  <si>
    <t>Rate of pay multiplied by current calculation.</t>
  </si>
  <si>
    <t>The system shall determine and track any employee and dependents covered under self-insurance from the employer.</t>
  </si>
  <si>
    <t>The system shall determine the months any employee and dependents were covered under self-insurance from the employer.</t>
  </si>
  <si>
    <t>The system shall track and monitor part-time and temporary employees to maintain compliance with Affordable Care Act (ACA) regulations.</t>
  </si>
  <si>
    <t>Reporting &amp; Querying</t>
  </si>
  <si>
    <t>The system shall report benefit trends and costs for employees.</t>
  </si>
  <si>
    <t>The system shall report benefit trends and costs for retirees.</t>
  </si>
  <si>
    <t>The system shall produce reports reflecting eligible employees not enrolled in benefit plans.</t>
  </si>
  <si>
    <t>The system shall produce reports reflecting eligible retirees not enrolled in benefit plans.</t>
  </si>
  <si>
    <t>The system shall produce billing notice for employees on leave of absence.</t>
  </si>
  <si>
    <t>The system shall produce a warning/error report of employees with no benefit deductions due to low or no paycheck prior to running payroll.</t>
  </si>
  <si>
    <t>The system shall provide all employees and retirees with annual benefit confirmation statements.</t>
  </si>
  <si>
    <t>The system shall provide turn-over reporting, based on user-defined reasoning (e.g., voluntary, by position, etc.).</t>
  </si>
  <si>
    <t>The system shall create Form 1094 for transmittal to IRS.</t>
  </si>
  <si>
    <t>The system shall electronically transmit Form 1094.</t>
  </si>
  <si>
    <t>The system shall create Form 1095-C for distribution to employees.</t>
  </si>
  <si>
    <t>The system shall automatically fill Form 1095-C accurately.</t>
  </si>
  <si>
    <t>The system shall create Form 1095-C for transmittal to IRS.</t>
  </si>
  <si>
    <t>The system shall create Form 1099-G.</t>
  </si>
  <si>
    <t>The system shall provide a variety of ad hoc query and reporting capabilities when determining eligibility status.</t>
  </si>
  <si>
    <t>The system shall provide a variety of ad hoc query and reporting capabilities when determining individuals with qualifying coverage.</t>
  </si>
  <si>
    <t>The system shall provide a variety of ad hoc query and reporting capabilities when researching disputes.</t>
  </si>
  <si>
    <t xml:space="preserve">The system shall provide a report on employee dependents who age-out of benefits. </t>
  </si>
  <si>
    <t>The system shall provide a report showing changes in benefit elections, by employee, benefit, and / or plan year.</t>
  </si>
  <si>
    <t>BA.1</t>
  </si>
  <si>
    <t>The system shall provide a Benefits module that is integrated with all other system modules such as the General Ledger, Budget, Project Accounting, Grant Management, Payroll, Time Keeping, and Human Resources.</t>
  </si>
  <si>
    <t>BA.2</t>
  </si>
  <si>
    <t>BA.3</t>
  </si>
  <si>
    <t>BA.4</t>
  </si>
  <si>
    <t>The system shall configure benefits eligibility according to employee type.</t>
  </si>
  <si>
    <t>BA.5</t>
  </si>
  <si>
    <t>BA.6</t>
  </si>
  <si>
    <t>The system shall start and stop any deductions at any given time (including a future date).</t>
  </si>
  <si>
    <t>BA.7</t>
  </si>
  <si>
    <t>The system shall suspend benefits and reinstate based upon City-defined criteria (e.g., military leave).</t>
  </si>
  <si>
    <t>BA.8</t>
  </si>
  <si>
    <t>The system shall restrict certain benefits-related entry based on City-defined characteristics (e.g., deductions of part-time employees).</t>
  </si>
  <si>
    <t>BA.9</t>
  </si>
  <si>
    <t>BA.10</t>
  </si>
  <si>
    <t>BA.11</t>
  </si>
  <si>
    <t>The system shall capture and maintain waiting period by CBA, MOU, MOA or other employee group type.</t>
  </si>
  <si>
    <t>BA.12</t>
  </si>
  <si>
    <t xml:space="preserve">The system shall establish multiple eligibility rules. </t>
  </si>
  <si>
    <t>BA.13</t>
  </si>
  <si>
    <t>BA.14</t>
  </si>
  <si>
    <t>BA.15</t>
  </si>
  <si>
    <t xml:space="preserve">The system shall calculate premiums based on user-defined tables. </t>
  </si>
  <si>
    <t>BA.16</t>
  </si>
  <si>
    <t>The system shall allow user (with appropriate security) to override employee benefits and leave eligibility dates.</t>
  </si>
  <si>
    <t>Years of service; and</t>
  </si>
  <si>
    <t>Deferred compensation and defined benefit plans, including all retirement plans;</t>
  </si>
  <si>
    <t>Non-City benefit providers (e.g., Aflac); and</t>
  </si>
  <si>
    <t>The system shall produce benefits confirmation (for current comparison to next year), including plan, coverage, dependent coverage, employee ID number, and SSN.</t>
  </si>
  <si>
    <t>The system shall have two years open for benefits enrollments and closeouts.</t>
  </si>
  <si>
    <t>The system shall support pre and post tax payroll deductions and benefits.</t>
  </si>
  <si>
    <t>The system shall recalculate life insurance amounts and costs to be recalculated for all employees at any time during the year based on changed age, salary, coverage, and/or plan cost parameters.</t>
  </si>
  <si>
    <t>The system shall integrate with the City's accounts payable and accounts receivable systems for the purpose of billing for benefits.</t>
  </si>
  <si>
    <t>The system shall collect benefits in arrears.</t>
  </si>
  <si>
    <t>The system shall apply a stipend to premiums.</t>
  </si>
  <si>
    <t>The system shall track and apply a stipend to premiums for retirees.</t>
  </si>
  <si>
    <t>BA.48</t>
  </si>
  <si>
    <t>Age;</t>
  </si>
  <si>
    <t>Marital status;</t>
  </si>
  <si>
    <t>Dependent information for multiple dependents (including name, SSN, address, other contact information);</t>
  </si>
  <si>
    <t>The system shall track multiple types of City-defined leave.</t>
  </si>
  <si>
    <t>The system shall require a SSN when adding benefit(s) for dependent(s).</t>
  </si>
  <si>
    <t>The system shall generate summary statements (e.g., benefits statement) by employee and employer contributions.</t>
  </si>
  <si>
    <t>The system shall provide employee self-service for benefit plan open enrollment, new hire benefits enrollment, and other benefits changes, with mobile functionality.</t>
  </si>
  <si>
    <t xml:space="preserve">The system shall provide employee support through a chatbot in English and Spanish language through messaging applications, websites, mobile applications or by phone to answer FAQ. </t>
  </si>
  <si>
    <t>The system shall produce benefits confirmation statements in multiple languages (e.g., English and Spanish).</t>
  </si>
  <si>
    <t>The system shall retroactively enroll employees in plans, and automatically impact payroll to compute the proper pay adjustments and deductions.</t>
  </si>
  <si>
    <t>The system shall retroactively enroll dependents in plans, and automatically impact payroll to compute the proper pay adjustments and deductions.</t>
  </si>
  <si>
    <t>The system shall create ad hoc reports and export them to third-party applications (e.g., Microsoft Excel, PDF).</t>
  </si>
  <si>
    <t>The system shall report on benefit collection in arrears, including the employee and arrearage amount.</t>
  </si>
  <si>
    <t>The system shall report on dependents aging out of coverage (e.g., dependents at age 26 or employee coverage expiring at age 65).</t>
  </si>
  <si>
    <t>The system shall notify users of minimum and maximum amount for accruals.</t>
  </si>
  <si>
    <t>Time Entry</t>
  </si>
  <si>
    <t>TE.1</t>
  </si>
  <si>
    <t xml:space="preserve">The system shall provide a Time Entry module that is integrated with all other proposed system modules such as the General Ledger, Budget, Project Accounting, Grant Management, Payroll, Benefits, and Human Resources. </t>
  </si>
  <si>
    <t>TE.2</t>
  </si>
  <si>
    <t>TE.3</t>
  </si>
  <si>
    <t xml:space="preserve">The system shall interface in real-time, with the employee on-boarding module to populate data elements for the first pay period. </t>
  </si>
  <si>
    <t>The system shall provide the ability for end-users to enter time concurrently in one or more of the following ways:</t>
  </si>
  <si>
    <t>Web-based, employee-self-service portal;</t>
  </si>
  <si>
    <t>Manual entry at a workstation;</t>
  </si>
  <si>
    <t>Batch entry at a work station;</t>
  </si>
  <si>
    <t>Mobile device;</t>
  </si>
  <si>
    <t>File import from City defined time entry applications;</t>
  </si>
  <si>
    <t>File import from Excel spreadsheet; and</t>
  </si>
  <si>
    <t>The system shall enter and view time via a mobile app.</t>
  </si>
  <si>
    <t xml:space="preserve">The system shall display a complete list of error messages for an entry (i.e., not only the first error). </t>
  </si>
  <si>
    <t xml:space="preserve">The system shall allow corrections to be made to postings suspended due to validation errors. </t>
  </si>
  <si>
    <t xml:space="preserve">The system shall enforce full edit/validation rules for all updates with the appropriate security permissions. </t>
  </si>
  <si>
    <t xml:space="preserve">The system shall provide edits to ensure that timesheet entry is completed and required approvals have been received before submitting to automated payroll processing. </t>
  </si>
  <si>
    <t>The system shall allow end users (with appropriate security permissions) to configure audit and entry rules to align with City business needs.</t>
  </si>
  <si>
    <t>The system shall handle schedule/department/job changes retroactive to reported time being entered prior to submission.</t>
  </si>
  <si>
    <t>The system shall display employee accrual balances on time entry screen to consolidate and simplify time entry.</t>
  </si>
  <si>
    <t>The system shall show accrual balances in real time in the employee timecard.</t>
  </si>
  <si>
    <t>The system shall provide the option to restrict entries by inactive/terminated employees.</t>
  </si>
  <si>
    <t>The system shall record employee’s approval of a timesheet.</t>
  </si>
  <si>
    <t xml:space="preserve">The system shall designate a back-up for employees that are unable to enter or approve their time (e.g., due to sick leave). </t>
  </si>
  <si>
    <t>The system shall secure the timesheet data from any updates or changes after a designated sign-off.</t>
  </si>
  <si>
    <t>The system shall allow staff with the appropriate security permissions to make edits to the timesheet data after sign-off.</t>
  </si>
  <si>
    <t>The system shall provide warning or to prevent employees (per user-defined criteria) from making duplicate time entries (e.g., cannot submit time twice).</t>
  </si>
  <si>
    <t>The system shall provide notifications to employees, supervisors and timekeepers of any duplicate time entered in the system.</t>
  </si>
  <si>
    <t xml:space="preserve">The system has the ability for an employee to record time for multiple positions as a result of a mid-period transfer. </t>
  </si>
  <si>
    <t>The system has the ability for the employee to record time for multiple jobs worked (e.g., an employee holds two different jobs or positions within the city on a regular basis at the same time).</t>
  </si>
  <si>
    <t>The system shall restrict time reporting codes entered by employees to those selected for the employee individually or employee's group.</t>
  </si>
  <si>
    <t>The system shall restrict time reporting codes to be entered by staff with appropriate security permissions (e.g., FMLA, worker's comp).</t>
  </si>
  <si>
    <t>The system shall allow staff with appropriate security permissions to upload documentation in support of time entries (e.g., travel expense reimbursements).</t>
  </si>
  <si>
    <t>The system shall require online approval of time by managers.</t>
  </si>
  <si>
    <t xml:space="preserve">The system shall provide the ability to designate a backup for managers that are unable to enter or approve time (e.g., due to sick leave). </t>
  </si>
  <si>
    <t>The system shall process and approve timesheets and time reports in a decentralized and electronic format.</t>
  </si>
  <si>
    <t>The system shall route (through workflow) timecards to multiple managers (including Finance Department) for review, edit, and approval (i.e., in instances where employee has worked for multiple managers).</t>
  </si>
  <si>
    <t>The system shall allow management review of timecards on the detail and summary levels.</t>
  </si>
  <si>
    <t>The system shall notify employees and/or a supervisor of rejected timecard (via workflow).</t>
  </si>
  <si>
    <t>The system shall provide reminders to employees to complete time entry.</t>
  </si>
  <si>
    <t>The system shall notify approvers of timecards pending approval.</t>
  </si>
  <si>
    <t>The system shall notify employee/approvers of timecard errors. The system must be able to send additional e-mail alerts escalating the issue to higher level individuals or designated backup individuals.</t>
  </si>
  <si>
    <t>The system shall notify employees or managers when they have not submitted or approved timesheets. The system must be able to send additional e-mail alerts escalating the issue to higher level individuals or designated backup individuals.</t>
  </si>
  <si>
    <t>The system shall allow a supervisor or other time reviewer/approver to view the status of submitted/unsubmitted time sheets for all of their direct reports.</t>
  </si>
  <si>
    <t>The system shall allow employees to submit leave requests.</t>
  </si>
  <si>
    <t xml:space="preserve">The system shall validate leave requested or leave time entered by staff. </t>
  </si>
  <si>
    <t>The system shall notify employees of rejected leave requests.</t>
  </si>
  <si>
    <t>The system shall designate a back-up for leave request approval (e.g., when approving manager is not available).</t>
  </si>
  <si>
    <t>The system shall require electronic signatures for time approval.</t>
  </si>
  <si>
    <t>The system shall allow approval of extra hours to occur prior to the work being performed.</t>
  </si>
  <si>
    <t>The system shall allow approval of extra hours to occur after the work has been performed.</t>
  </si>
  <si>
    <t>The system shall enforce requiring preapproval of extra hours to occur prior to when the work has been performed.</t>
  </si>
  <si>
    <t>The system shall allow employees to enter time on demand.</t>
  </si>
  <si>
    <t>The system shall allow employees to edit the current period time after manager approval, requiring the manager to reapprove any changes.</t>
  </si>
  <si>
    <t>The system shall allow managers to edit employee timecards in the current period without employee intervention.</t>
  </si>
  <si>
    <t>The system shall notify employees of any edits to their reported time.</t>
  </si>
  <si>
    <t>The system shall default a standard number of hours per pay period for exempt employees with the ability to reduce hours by exception time  (e.g., vacation, sick).</t>
  </si>
  <si>
    <t>The system shall store time and attendance history data, including:</t>
  </si>
  <si>
    <t>TE.55</t>
  </si>
  <si>
    <t>Employee name;</t>
  </si>
  <si>
    <t>TE.56</t>
  </si>
  <si>
    <t>Employee ID number;</t>
  </si>
  <si>
    <t>TE.57</t>
  </si>
  <si>
    <t>Work group;</t>
  </si>
  <si>
    <t>TE.58</t>
  </si>
  <si>
    <t>TE.59</t>
  </si>
  <si>
    <t>Time/leave, including time and type (e.g., overtime, vacation, etc.);</t>
  </si>
  <si>
    <t>TE.60</t>
  </si>
  <si>
    <t>Time entry location; and</t>
  </si>
  <si>
    <t>TE.61</t>
  </si>
  <si>
    <t>Manager approval history.</t>
  </si>
  <si>
    <t>TE.62</t>
  </si>
  <si>
    <t>The system shall store time and attendance history for a City-defined period of time with the ability to archive data.</t>
  </si>
  <si>
    <t>TE.63</t>
  </si>
  <si>
    <t>The system shall accommodate Fair Labor Standards Act (FLSA) laws based on the City's current pay codes.</t>
  </si>
  <si>
    <t>TE.64</t>
  </si>
  <si>
    <t>The system should adhere to all current and future local, State, and Federal laws.</t>
  </si>
  <si>
    <t>TE.65</t>
  </si>
  <si>
    <t>The system shall capture additional information associated with time entry, such as projects, cost center, department ID, program, activity code, and tasks.</t>
  </si>
  <si>
    <t>TE.66</t>
  </si>
  <si>
    <t>The system shall link labor distribution to Project Management, Grant Management, etc. including specific hours worked.</t>
  </si>
  <si>
    <t>TE.67</t>
  </si>
  <si>
    <t>The system shall validate labor distribution field values through an integrated link to the source module.</t>
  </si>
  <si>
    <t>The system shall support multiple timesheet layouts that include:</t>
  </si>
  <si>
    <t>Exempt view where only exception time (e.g., time off) is entered;</t>
  </si>
  <si>
    <t>Hourly view where all hours worked are reported, but where hours worked are reported in time in/out format;</t>
  </si>
  <si>
    <t>Hourly format where hours worked are reported in elapsed hours; and</t>
  </si>
  <si>
    <t>Schedule-based view (e.g., by two-week pay period, 28-day cycle).</t>
  </si>
  <si>
    <t>The system shall allow time to be entered based on City-defined rules including daily, weekly, and bi-weekly.</t>
  </si>
  <si>
    <t>The system shall default the schedule for time entry purposes.</t>
  </si>
  <si>
    <t>The system shall default the defined pay period for time entry.</t>
  </si>
  <si>
    <t>The system shall provide an alert when the employee is reaching or has reached minimum or maximum banks of accruals.</t>
  </si>
  <si>
    <t>The system shall provide an alert when the employee is reaching or has reached minimum or maximum banks of special time codes (i.e., comp time earned).</t>
  </si>
  <si>
    <t>The system shall limit use of time codes by employee status.</t>
  </si>
  <si>
    <t>The system shall allow entry for timecards for current plus at least 5 additional (future) pay periods.</t>
  </si>
  <si>
    <t>The system shall allow immediate time entry for employees newly entered into the employee master.</t>
  </si>
  <si>
    <t xml:space="preserve">The system shall configure the time entry hierarchy for approvals. </t>
  </si>
  <si>
    <t>The system has the ability for an employee to enter all time for all time worked and all time off.</t>
  </si>
  <si>
    <t>The system shall print a timecard from the system for manual time tracking.</t>
  </si>
  <si>
    <t>The system shall print a range of timecards by employee group, time period, or other user-defined criteria.</t>
  </si>
  <si>
    <t xml:space="preserve">The system shall provide assistance (e.g., FAQ, contextual assistance, etc.) for time entry to aid in the entry process. </t>
  </si>
  <si>
    <t xml:space="preserve">The system shall accommodate time-tracking for part time, contingent, contract and seasonal employees. </t>
  </si>
  <si>
    <t>The system has the ability to record time for personnel, either employee or non-employees who are paid for occasional work (e.g., board and committee members)</t>
  </si>
  <si>
    <t>Project and Grant Time Entry</t>
  </si>
  <si>
    <t>The system shall separate exception based and non-exception based time entry in order to accommodate for the varying types of employees at the City and to better track projects and grants.</t>
  </si>
  <si>
    <t>The system shall charge time into project and/or grant accounting on a fixed percentage, fixed dollar, and allocation formula to each project/grant or other user-defined options.</t>
  </si>
  <si>
    <t>The system shall charge time into project accounting on an hours by day basis to each project.</t>
  </si>
  <si>
    <t>The system shall track time towards projects or grants based upon the specific pay code at the time it was worked.</t>
  </si>
  <si>
    <t>The system shall provide a drop-down of project and/or grant codes/names that an employee is eligible to enter time against, avoiding the need to manually enter each project code/name with the ability to filter by user-defined parameters (e.g., department, division).</t>
  </si>
  <si>
    <t>The system has the ability for an employee to select favorites for projects and/or grants against which time was worked.</t>
  </si>
  <si>
    <t>The system shall support the entry of time by a single employee against a minimum of 5 projects and/or grants per pay period.</t>
  </si>
  <si>
    <t>Leave Time Accrual and Use</t>
  </si>
  <si>
    <t>The system shall track all types of leaves in user-defined units (i.e., hours, days).</t>
  </si>
  <si>
    <t>The system shall account for all leave time at varying accrual rates.</t>
  </si>
  <si>
    <t>The system shall capture and track leave for multiple leave types, including:</t>
  </si>
  <si>
    <t>Vacation (used and unused);</t>
  </si>
  <si>
    <t>Sick leave (used and unused);</t>
  </si>
  <si>
    <t>Sick leave - donations (vacation donated into a sick leave bank);</t>
  </si>
  <si>
    <t>Compensatory time (used and unused);</t>
  </si>
  <si>
    <t>Workers' compensation;</t>
  </si>
  <si>
    <t>Injury leave;</t>
  </si>
  <si>
    <t>Holiday and floating holidays;</t>
  </si>
  <si>
    <t>Personal days;</t>
  </si>
  <si>
    <t>FMLA and medical leaves;</t>
  </si>
  <si>
    <t>Leave without pay (with and without benefits);</t>
  </si>
  <si>
    <t>Suspension;</t>
  </si>
  <si>
    <t>Military leave;</t>
  </si>
  <si>
    <t>Funeral/bereavement leave;</t>
  </si>
  <si>
    <t>Professional/educational leave;</t>
  </si>
  <si>
    <t>Administrative leave;</t>
  </si>
  <si>
    <t>Jury duty/witness duty;</t>
  </si>
  <si>
    <t>Short and long term disability;</t>
  </si>
  <si>
    <t>Transitional duty (e.g., light duty); and</t>
  </si>
  <si>
    <t>The system shall maintain leave accrual schedules, containing leave type and accrual rates.</t>
  </si>
  <si>
    <t>The system shall apply and track compensatory time for exempt employees that work more than 40 hours per week.</t>
  </si>
  <si>
    <t>The system shall enforce user-defined rules for leave accrual and usage (e.g., holiday accrual and usage may differ across employee groups).</t>
  </si>
  <si>
    <t>The system shall configure leave accruals according to employee type and other user-defined groups including limits on time earned.</t>
  </si>
  <si>
    <t>The system shall define and assign leave accrual schedules by job class and FLSA (or other user-defined classification), with override capability at the individual employee level.</t>
  </si>
  <si>
    <t>The system shall accommodate partial leave accrual for part-time employees based on actual time worked.</t>
  </si>
  <si>
    <t>The system shall accrue sick time at the end of a user specified period (e.g., day, week, pay period, or month).</t>
  </si>
  <si>
    <t>The system shall capture and maintain breaks in service.</t>
  </si>
  <si>
    <t>The system shall track and maintain shared leave detail including (but not limited to) donating employee, receiving employee, leave balances.</t>
  </si>
  <si>
    <t>The system shall accommodate cumulative (rollover) and non-cumulative (use-it-or-lose-it) leave accruals.</t>
  </si>
  <si>
    <t>The system shall set a maximum for cumulative (rollover) leave accruals.</t>
  </si>
  <si>
    <t>The system shall allow for establishing City-defined business rules for leave roll-overs (e.g., unused personal day automatically rolls into vacation day).</t>
  </si>
  <si>
    <t>The system shall temporarily suspend leave accrual (e.g., during unpaid leave).</t>
  </si>
  <si>
    <t>The system shall require that accruals be configured to accrue on any frequency, including (but not limited to) daily, each holiday, weekly, bi-weekly, semi-monthly, monthly, quarterly, semi-annually, annually.</t>
  </si>
  <si>
    <t>The system shall project future balances based on debits and credits of leave time.</t>
  </si>
  <si>
    <t>The system shall provide daily balances in real-time of available employee comp and leave time.</t>
  </si>
  <si>
    <t>The system shall provide a view/query into prior leave accrual balances as of a certain past date or prior pay period (e.g., look-back to see leave balance as of two months ago).</t>
  </si>
  <si>
    <t>The system shall calculate liability for unused earned leave at regular intervals and on demand.</t>
  </si>
  <si>
    <t>The system shall alert managers/supervisors on leave usage exceptions.</t>
  </si>
  <si>
    <t>The system shall override leave balances based on leave type with appropriate security permissions.</t>
  </si>
  <si>
    <t>The system shall add, edit, or delete leave events in current pay period with appropriate security permissions.</t>
  </si>
  <si>
    <t>Attendance Tracking</t>
  </si>
  <si>
    <t>The system shall compare absence time with scheduled work time to detect absence conditions.</t>
  </si>
  <si>
    <t>The system shall process mass absences at the City, Department, Division or other user-defined level.</t>
  </si>
  <si>
    <t>The system shall track and detect certain absence conditions (undocumented leave or comp time used).</t>
  </si>
  <si>
    <t>The system shall flag various attendance conditions, including in early, in late, out early, out late, and unexcused absences.</t>
  </si>
  <si>
    <t>The system shall coordinate usage of City specific absence types with regulated leave types when appropriate (e.g., when sick time is taken that is also an FMLA event, eligibility for both is reduced either simultaneously or consecutively, as per City policies).</t>
  </si>
  <si>
    <t>The system shall provide numerous canned reports related to all aspects of absence tracking.</t>
  </si>
  <si>
    <t>The system shall conduct ad-hoc queries of absence data, without the need to join table information.</t>
  </si>
  <si>
    <t>Time Off Requests</t>
  </si>
  <si>
    <t>The system shall provide a web-interface for time off request submittal by employees (vacation time, comp time, planned sick time, holiday special).</t>
  </si>
  <si>
    <t>The system shall display leave accrual rates, codes, maximum balances and history to employee as time is being entered with data as of the prior pay period.</t>
  </si>
  <si>
    <t xml:space="preserve">The system shall validate leave balances real-time (based on the actuals from the previous period) at the point of entry. </t>
  </si>
  <si>
    <t>The system shall perform workflow functions for electronic leave request approval, including:</t>
  </si>
  <si>
    <t>Request submittal;</t>
  </si>
  <si>
    <t>Manager(s)/Supervisor(s) review/decision;</t>
  </si>
  <si>
    <t>Request status monitoring;</t>
  </si>
  <si>
    <t>Notification of request approval/decline; and</t>
  </si>
  <si>
    <t>The system shall set limits and qualifying conditions on use of leave time.</t>
  </si>
  <si>
    <t>The system shall project an employee’s leave balance, considering any future accruals and existing requests.</t>
  </si>
  <si>
    <t>The system shall provide proper levels of data encryption for data that is considered private to the employee and/or subject to HIPAA.</t>
  </si>
  <si>
    <t>The system shall show the employee and supervisor whether the time off requested will actually be available at the future date, when considering all other approved time off and any other accrued time off in the meantime that is scheduled to occur.</t>
  </si>
  <si>
    <t>The system shall notify user of attempt to submit leave request where accrued time is less than requested time.</t>
  </si>
  <si>
    <t>The system shall provide the ability to make certain dates "unavailable"; meaning no leaves will be accepted by the system for those days for some or all employees.</t>
  </si>
  <si>
    <t>The system shall restrict or allow sick and vacation leave to be used only after it is earned.</t>
  </si>
  <si>
    <t>The system shall send an alert/notification to employee and supervisor when accrual maximum/minimum for leave time/s is approaching.</t>
  </si>
  <si>
    <t>The system shall allow real-time access to accumulated sick and vacation time, based on access level of the user.</t>
  </si>
  <si>
    <t>The system shall view leave request in a calendar view format per work group.</t>
  </si>
  <si>
    <t>Scheduling</t>
  </si>
  <si>
    <t>The system shall provide a scheduling module that is integrated with the time/attendance module.</t>
  </si>
  <si>
    <t>The system shall accommodate the following types of schedules:</t>
  </si>
  <si>
    <t>Group schedules;</t>
  </si>
  <si>
    <t>Individual schedules;</t>
  </si>
  <si>
    <t>Rotation schedules;</t>
  </si>
  <si>
    <t>Shift Schedules;</t>
  </si>
  <si>
    <t>Post/location;</t>
  </si>
  <si>
    <t>On-call/standby;</t>
  </si>
  <si>
    <t>Demand-based schedules; and</t>
  </si>
  <si>
    <t>The system shall support a minimum of 100 schedules, including user-defined schedules.</t>
  </si>
  <si>
    <t>The system shall maintain the following tables for schedule creation:</t>
  </si>
  <si>
    <t>Rotation (number of days on and off);</t>
  </si>
  <si>
    <t>Work positions;</t>
  </si>
  <si>
    <t>Work assignments;</t>
  </si>
  <si>
    <t>Work location;</t>
  </si>
  <si>
    <t>Collective Bargaining Unit;</t>
  </si>
  <si>
    <t>Leave types (sick, vacation, military, etc.); and</t>
  </si>
  <si>
    <t>Mandatory or non-mandatory fill position indicator.</t>
  </si>
  <si>
    <t xml:space="preserve">The system shall accommodate unlimited schedule changes and adjustments on demand. </t>
  </si>
  <si>
    <t>The system shall maintain various defined shifts with the following characteristics and information:</t>
  </si>
  <si>
    <t>Varying hours per shift;</t>
  </si>
  <si>
    <t>Start times and end times;</t>
  </si>
  <si>
    <t>Duration;</t>
  </si>
  <si>
    <t>Multiple shift patterns;</t>
  </si>
  <si>
    <t>Multiple employee roles;</t>
  </si>
  <si>
    <t>Required certifications of resources for the shift;</t>
  </si>
  <si>
    <t>Multiple locations;</t>
  </si>
  <si>
    <t>Multiple sub-locations; and</t>
  </si>
  <si>
    <t>Multiple skill requirements.</t>
  </si>
  <si>
    <t>The system shall maintain at least 50 different shift configurations in the table of defined shifts.</t>
  </si>
  <si>
    <t>The system shall prohibit resources from being scheduled for a particular shift that do not meet prescribed requirements.</t>
  </si>
  <si>
    <t>The system shall override restrictions on employees being scheduled for a particular shift.</t>
  </si>
  <si>
    <t>The system shall assign the number of personnel required each day for defined positions.</t>
  </si>
  <si>
    <t>The system shall identify variances (both positive and negative) between required number of personnel and actual scheduled for a given position on a given day.</t>
  </si>
  <si>
    <t>The system shall assign the number of personnel required at each location for defined positions and days (e.g., minimum clerical staff at a particular office on Mondays).</t>
  </si>
  <si>
    <t>The system shall identify variances (both positive and negative) between required number of personnel and actual scheduled for a given location on a given day.</t>
  </si>
  <si>
    <t>The system shall create calendars/rosters of projected absences.</t>
  </si>
  <si>
    <t>The system shall utilize department roles for automated staffing including the following characteristics and information:</t>
  </si>
  <si>
    <t>Staffing minimums;</t>
  </si>
  <si>
    <t>Roster vacancies due to leave time; and</t>
  </si>
  <si>
    <t>Insufficient "qualified" candidates (e.g., certifications, etc.).</t>
  </si>
  <si>
    <t>The system shall automatically contact employees via telephone, email, text messaging and web to offer an assignment (e.g., overtime availability, open shifts) and update the real-time roster.</t>
  </si>
  <si>
    <t xml:space="preserve">The system shall support the shift bid process for certain eligible groups of employees. </t>
  </si>
  <si>
    <t xml:space="preserve">The system shall support the time off bid process for certain eligible groups of employees. </t>
  </si>
  <si>
    <t xml:space="preserve">The system shall support the overtime bid process for certain eligible groups of employees. </t>
  </si>
  <si>
    <t>The system shall allow the configuration of the order in which employees are contacted based on any data field in the employee master file (e.g., seniority, last shift worked, etc.).</t>
  </si>
  <si>
    <t>The system shall maintain a log of all employees who have been contacted.</t>
  </si>
  <si>
    <t>The system shall produce a list for each absence by rules and create the call log.</t>
  </si>
  <si>
    <t>The system shall support multiple notification methods including but not limited to:</t>
  </si>
  <si>
    <t>Telephone (by type such as home, cell, etc.);</t>
  </si>
  <si>
    <t>Text Messaging/SMS; and</t>
  </si>
  <si>
    <t>Email.</t>
  </si>
  <si>
    <t xml:space="preserve">The system shall accommodate work time trades between employees. </t>
  </si>
  <si>
    <t>The system shall allow time to be tracked using either AM/PM or military time.</t>
  </si>
  <si>
    <t xml:space="preserve">The system shall define split shift rotations. </t>
  </si>
  <si>
    <t xml:space="preserve">The system shall identify employee as unavailable for overtime for a given time period and specify reason. </t>
  </si>
  <si>
    <t>The system shall schedule shifts that cross multiple days (e.g., start at 6:00 p.m. on one day and complete at 2:00 a.m. on day two).</t>
  </si>
  <si>
    <t>The system shall define workload restrictions for each position. These could include number of hours between shifts, maximum hours worked per regular shift, maximum overtime hours per time period.</t>
  </si>
  <si>
    <t>The system shall override workload restrictions.</t>
  </si>
  <si>
    <t>The system shall alert when minimum or maximum thresholds are not met.</t>
  </si>
  <si>
    <t>The system shall implement alternate schedules (e.g., ad-hoc schedules for circumstances of single occurrence).</t>
  </si>
  <si>
    <t>The system shall temporarily assign employees.</t>
  </si>
  <si>
    <t>The system shall view multiple schedules at once.</t>
  </si>
  <si>
    <t>The system shall publish and print an official/final schedule.</t>
  </si>
  <si>
    <t>The system shall preserve the schedule in the event the system is unavailable due to planned or unplanned downtime.</t>
  </si>
  <si>
    <t>The system shall identify an assignment that conflicts with a rule.</t>
  </si>
  <si>
    <t>The system shall define a mandatory-overtime backfill list based on prescribed business rules.</t>
  </si>
  <si>
    <t>The system shall alert a shift scheduler when assignment conflicts with a rule.</t>
  </si>
  <si>
    <t>The system shall schedule meals and breaks, as well as start and end times.</t>
  </si>
  <si>
    <t>The system shall accommodate meals and breaks as paid or unpaid based on criteria such as department/division, collective bargaining agreement, shift, etc.</t>
  </si>
  <si>
    <t>The system shall support user-defined flex schedules (e.g., 50/30, 9/80, etc.).</t>
  </si>
  <si>
    <t>The system shall calculate overtime based on FLSA regulations.</t>
  </si>
  <si>
    <t>The system shall view and maintain all previous schedules.</t>
  </si>
  <si>
    <t xml:space="preserve">The system shall route an alert/notification when defined hour-limit is reached. </t>
  </si>
  <si>
    <t>The system shall populate entities for holidays and other closures in the schedule, system-wide.</t>
  </si>
  <si>
    <t>The system shall support varying types of scheduled weeks, including 48/60/72 hour weeks for public safety.</t>
  </si>
  <si>
    <t>The system shall accommodate department schedules with three shifts, and 24 hours per shift.</t>
  </si>
  <si>
    <t>The system shall accommodate out of class work paid based on hours worked in the out of class position, prorated to a 56-hour period. For example: Firefighter scheduled 48hr week (2 x 24hr days) works 1 day (24hrs) as regular job (Firefighter) and 1 day (24hrs) as Out Of Class Driver. Pay will be 28hrs Regular Pay, 28hrs Pay as Driver (50% of 56 hrs.).</t>
  </si>
  <si>
    <t>The system shall use a single data source for report generation.</t>
  </si>
  <si>
    <t>The system shall generate user-defined reports on any time entry field and/or combination of fields.</t>
  </si>
  <si>
    <t>The system shall provide an ad-hoc reporting tool without the use of a third-party report writing tool.</t>
  </si>
  <si>
    <t>The system shall provide role-based security on running and viewing reports.</t>
  </si>
  <si>
    <t>The system shall import data from reports into standard applications for spreadsheet comparison, graphing, etc.</t>
  </si>
  <si>
    <t>The system shall export data from reports into standard applications for spreadsheet comparison, graphing, etc.</t>
  </si>
  <si>
    <t>The system shall generate reports on time worked by the following:</t>
  </si>
  <si>
    <t>Team;</t>
  </si>
  <si>
    <t>Task/Work Order;</t>
  </si>
  <si>
    <t>Project/Grant;</t>
  </si>
  <si>
    <t>Job;</t>
  </si>
  <si>
    <t>Activity;</t>
  </si>
  <si>
    <t>Leave type;</t>
  </si>
  <si>
    <t>Hours paid by individual;</t>
  </si>
  <si>
    <t>Hours entered (by type);</t>
  </si>
  <si>
    <t>Position;</t>
  </si>
  <si>
    <t xml:space="preserve">Event; </t>
  </si>
  <si>
    <t>Time errors;</t>
  </si>
  <si>
    <t>Employee status; and</t>
  </si>
  <si>
    <t xml:space="preserve">The system shall provide a report that details prior periods' adjustments and corrections. </t>
  </si>
  <si>
    <t xml:space="preserve">The system shall provide an error and warning report, listing discrepancies with time entry for all employees for the pay period as defined by the Payroll Administrator. </t>
  </si>
  <si>
    <t xml:space="preserve">The system shall generate a year-to-date report (calendar or fiscal year) or user-defined period of time worked by employee. </t>
  </si>
  <si>
    <t xml:space="preserve">The system shall generate an electronic copy of any previous timecard. </t>
  </si>
  <si>
    <t>The system shall provide a report filtered by location that identifies the total number of hours worked per employee in a pay period or by year.</t>
  </si>
  <si>
    <t>The system shall generate a report of part-time employee hours worked on a year-to-date basis or other user-defined period to monitor for hours worked exceeding user defined parameters.</t>
  </si>
  <si>
    <t>PR.1</t>
  </si>
  <si>
    <t xml:space="preserve">The system shall provide a Payroll module that is integrated with all other proposed system modules such as General Ledger, Budget, Project Accounting, Grant Management, Time Entry, Benefits, Work Orders, and Human Resources. </t>
  </si>
  <si>
    <t>PR.2</t>
  </si>
  <si>
    <t>The system shall integrate the Payroll application with the General Ledger to make payroll journal entries.</t>
  </si>
  <si>
    <t>PR.3</t>
  </si>
  <si>
    <t>The system shall integrate payroll with position tracking.</t>
  </si>
  <si>
    <t>PR.4</t>
  </si>
  <si>
    <t>The system shall maintain a 5 year lookback period for terminated employees and  unlimited prior year payment and deduction related details and totals for active employees.</t>
  </si>
  <si>
    <t>PR.6</t>
  </si>
  <si>
    <t>The system shall allow continuous updating of employee personnel and job records in such a manner as not to interfere with payroll processing (i.e., no lock-out of users from system while payroll is being processed).</t>
  </si>
  <si>
    <t>Remove</t>
  </si>
  <si>
    <t>PR.7</t>
  </si>
  <si>
    <t>The system shall maintain payroll history, including earnings, deductions, taxes and other related supporting information for an unlimited number of years.</t>
  </si>
  <si>
    <t>PR.8</t>
  </si>
  <si>
    <t>The system shall allow former employees limited access to payroll information through an employee portal (employee self-service) for access to prior check stubs, W-2s, and 1095s.</t>
  </si>
  <si>
    <t>PR.9</t>
  </si>
  <si>
    <t>The system shall limit users access to view or make changes to employees' information based on security permissions (e.g., taxes, general deductions, retirement, garnishments).</t>
  </si>
  <si>
    <t>PR.10</t>
  </si>
  <si>
    <t>The system shall allow payroll staff to view paystub and W-2 history of individual employees based on security permissions.</t>
  </si>
  <si>
    <t>PR.11</t>
  </si>
  <si>
    <t>The system shall allow individual employees to view full paystub and W-2 history through an employee self-service portal (ESS).</t>
  </si>
  <si>
    <t>PR.12</t>
  </si>
  <si>
    <t>The system shall provide for complete security and restrictions to access all payroll related data.</t>
  </si>
  <si>
    <t>PR.13</t>
  </si>
  <si>
    <t>The system shall make mass changes to employee data for reorganization needs (reassign departments or divisions), with security permissions.</t>
  </si>
  <si>
    <t>PR.14</t>
  </si>
  <si>
    <t>The system shall allow users with appropriate security permissions to perform mass changes to paycheck detail lines during payroll processing, including positive and negative values, earnings, deductions, and taxes.</t>
  </si>
  <si>
    <t>PR.15</t>
  </si>
  <si>
    <t>The system shall override the default supervisor assigned for workflow approvals to position control record modifications with appropriate security permissions.</t>
  </si>
  <si>
    <t>Pay Calendars and Groups</t>
  </si>
  <si>
    <t>The system shall maintain a payroll calendar.</t>
  </si>
  <si>
    <t>The system shall maintain an off-cycle payroll calendar.</t>
  </si>
  <si>
    <t>The system shall maintain a holiday payroll calendar.</t>
  </si>
  <si>
    <t>The system shall accommodate pay period end date in one calendar year and pay check date in another calendar year.</t>
  </si>
  <si>
    <t>The system shall process payroll on optional user-selected frequencies, for example:</t>
  </si>
  <si>
    <t>Bi-weekly;</t>
  </si>
  <si>
    <t>On-demand (e.g., terminations, corrections); and</t>
  </si>
  <si>
    <t xml:space="preserve">The system shall produce a salaried, supplemental, and hourly payroll. </t>
  </si>
  <si>
    <t>The system shall accommodate multiple payroll schedules.</t>
  </si>
  <si>
    <t>The system shall specify employees to be paid by defined pay groups.</t>
  </si>
  <si>
    <t>The system shall process multiple pay groups per cycle period.</t>
  </si>
  <si>
    <t>The system shall accommodate various pay statuses (e.g., biweekly, monthly, hourly, fee, salaried, uncompensated, etc.).</t>
  </si>
  <si>
    <t>The system shall support retro pay and deduction adjustments.</t>
  </si>
  <si>
    <t xml:space="preserve">The system shall support multiple positions for individual employees. </t>
  </si>
  <si>
    <t>Tax Administration</t>
  </si>
  <si>
    <t>The system shall allow for an extra withholding tax deduction in any amount at the option of the employee.</t>
  </si>
  <si>
    <t>The system shall provide options to prevent Federal Tax and/or Medicare Tax from being withheld on an employee-by-employee basis.</t>
  </si>
  <si>
    <t>The system shall withhold tax for a particular pay check using one-time override, flat rate, federal tax tables or any combination of these, based on pay codes.</t>
  </si>
  <si>
    <t>The system shall calculate and store employee and employer contributions to State, Federal, Social Security, Medicare, and retirement.</t>
  </si>
  <si>
    <t>The system shall maintain separate taxable wages for the following:</t>
  </si>
  <si>
    <t>Federal and State Income;</t>
  </si>
  <si>
    <t xml:space="preserve">Earned Income Tax Credit; </t>
  </si>
  <si>
    <t>Social Security; and</t>
  </si>
  <si>
    <t>Medicare and additional Medicare.</t>
  </si>
  <si>
    <t>The vendor will ensure software is always updated to be compliant with all Federal taxing requirements.</t>
  </si>
  <si>
    <t>The vendor will ensure software is always updated to be compliant with all State taxing requirements.</t>
  </si>
  <si>
    <t>The system shall support separate tax tables for special pay calculations (e.g., flat tax).</t>
  </si>
  <si>
    <t xml:space="preserve">The system shall maintain YTD running total by pay period. </t>
  </si>
  <si>
    <t>The system shall define special taxation rules by earnings code (e.g., supplemental tax rates, cumulative, annualized, etc.).</t>
  </si>
  <si>
    <t>Payment Edit and Processing</t>
  </si>
  <si>
    <t>The system shall edit and verify the labor distribution prior to the actual payroll check production with appropriate authorization.</t>
  </si>
  <si>
    <t>The system shall establish base payrolls and process time record data for exception pay employees on a weekly, bi-weekly, semi-monthly, or monthly basis or any user-defined combination thereof.</t>
  </si>
  <si>
    <t>The system shall validate payroll run against:</t>
  </si>
  <si>
    <t>Benefits;</t>
  </si>
  <si>
    <t>Deductions;</t>
  </si>
  <si>
    <t>Tax information;</t>
  </si>
  <si>
    <t>Accruals;</t>
  </si>
  <si>
    <t>Input for new employees;</t>
  </si>
  <si>
    <t>Changes for current employees;</t>
  </si>
  <si>
    <t>Balance of total rate, hours, over-time hours, exception hours;</t>
  </si>
  <si>
    <t>Balance of vacation, sick, and other user-defined accruals;</t>
  </si>
  <si>
    <t>Garnishments; and</t>
  </si>
  <si>
    <t>Other user-defined data.</t>
  </si>
  <si>
    <t>The system shall process multiple payroll runs by type including:</t>
  </si>
  <si>
    <t>Regular Run;</t>
  </si>
  <si>
    <t>Supplemental Run; and</t>
  </si>
  <si>
    <t>Adjustment Pay Run.</t>
  </si>
  <si>
    <t>The system shall create checks which are not regular payroll but which will be added to the regular payroll run (e.g., longevity, retro, off-cycle).</t>
  </si>
  <si>
    <t>The system shall automatically calculate and pay out final pays.</t>
  </si>
  <si>
    <t>The system shall automatically calculate and pay out retro pays, with the ability to reference past salary tables.</t>
  </si>
  <si>
    <t>The system shall process multiple payroll runs for verification prior to posting for each payroll run type.</t>
  </si>
  <si>
    <t xml:space="preserve">The system shall process fiscal year end when the date falls mid payroll period, with accrual posting to the appropriate fiscal year (prior year/new year). </t>
  </si>
  <si>
    <t>The system shall process fiscal month end when the date falls mid-payroll period, with accrual posting to the appropriate month (prior month/new month).</t>
  </si>
  <si>
    <t>The system shall calculate split payroll posting between multiple fiscal periods based on either a percentage of the pay period or based on the activity dates within the payroll details.</t>
  </si>
  <si>
    <t xml:space="preserve">The system shall process payroll accruals based on a user defined effective date. </t>
  </si>
  <si>
    <t xml:space="preserve">The system shall allocate costs per fiscal year and funding sources within defined fiscal periods. </t>
  </si>
  <si>
    <t>The system shall pay an employee at more than one rate based on job assignment (e.g., out-of-class pay).</t>
  </si>
  <si>
    <t xml:space="preserve">The system shall change an employee hour cycle within a pay period cycle. </t>
  </si>
  <si>
    <t>The system shall run pay, deduction, withheld taxes, and net pay calculations as a "proof" run for review prior to final pay run.</t>
  </si>
  <si>
    <t>The system shall process, track, and reclaim payroll advances.</t>
  </si>
  <si>
    <t>The system shall produce a warning/error report of employees with no benefit deductions due to low or no paycheck prior to running payroll (insufficient net pay).</t>
  </si>
  <si>
    <t>The system shall validate beginning balances against ending balances from last run, prior to payroll processing.</t>
  </si>
  <si>
    <t>The system shall provide audit trail reporting of all data entries, changes and deletions by user, date, time, and location.</t>
  </si>
  <si>
    <t>The system shall process zero net checks for adjustment checks or where all pay was used for deductions, with the ability to print paycheck stubs for employee.</t>
  </si>
  <si>
    <t>The system shall support the batch removal of employees who have zero hours in a pay period for payroll processing.</t>
  </si>
  <si>
    <t>The system shall generate the following pre-payroll proof reports:</t>
  </si>
  <si>
    <t>Hours Proof Report;</t>
  </si>
  <si>
    <t>Accrual Exception Report;</t>
  </si>
  <si>
    <t>Accrual Audit Report;</t>
  </si>
  <si>
    <t>Calculations Error Listing;</t>
  </si>
  <si>
    <t>Benefit Errors;</t>
  </si>
  <si>
    <t>Time Setup Errors;</t>
  </si>
  <si>
    <t xml:space="preserve">Deductions not taken; </t>
  </si>
  <si>
    <t>Contribution limits for 401k and 457 and 457 Roth plans;</t>
  </si>
  <si>
    <t>HSA limits;</t>
  </si>
  <si>
    <t>Negative/Zero checks;</t>
  </si>
  <si>
    <t xml:space="preserve">Preliminary Payroll Register; and </t>
  </si>
  <si>
    <t xml:space="preserve">Other user-defined reports. </t>
  </si>
  <si>
    <t>The system shall generate the following post-payroll proof reports:</t>
  </si>
  <si>
    <t>Check and Advice Register;</t>
  </si>
  <si>
    <t>Payroll Summary;</t>
  </si>
  <si>
    <t>Quarterly Reports;</t>
  </si>
  <si>
    <t>GL Reports;</t>
  </si>
  <si>
    <t>Transmittal Reports (e.g., FSA, union, associations, bank file);</t>
  </si>
  <si>
    <t>Retirement report (WRS);</t>
  </si>
  <si>
    <t>Add Pay Register;</t>
  </si>
  <si>
    <t>Tax Register;</t>
  </si>
  <si>
    <t xml:space="preserve">Deduction Register; </t>
  </si>
  <si>
    <t xml:space="preserve">Grand Totals Report; and </t>
  </si>
  <si>
    <t>Payment Calculations</t>
  </si>
  <si>
    <t>The system shall calculate salary employee effective date step increases, as a result of actions changes (e.g., promotions, demotions, acting appointments, and other actions).</t>
  </si>
  <si>
    <t xml:space="preserve">The system shall calculate pay based on average weekly hours worked, specifically related to the Fire department. </t>
  </si>
  <si>
    <t>The system shall automatically adjust calculations for mid-pay period salary and employment actions.</t>
  </si>
  <si>
    <t>The system has the ability for one employee to be paid by more than one position.</t>
  </si>
  <si>
    <t>The system shall calculate pay for multiple positions for one employee that transfers during a pay period (which results in a change in earning codes).</t>
  </si>
  <si>
    <t>The system shall automatically calculate and deduct retroactive deductions amounts.</t>
  </si>
  <si>
    <t>The system shall automatically calculate deduction amounts for retroactive pay at the rate that was in effect (i.e., State Retirement percentage) when the pay was due to the employee.</t>
  </si>
  <si>
    <t>The system shall calculate the appropriate benefit deductions for an employee that transfers positions during a pay period.</t>
  </si>
  <si>
    <t>The system shall calculate leave accruals for employees in more than one position, as a result of a transfer during a pay period.</t>
  </si>
  <si>
    <t>The system shall automatically calculate gross pay from multiple user defined components such as base pay, longevity, educational incentive pay, shift differential, etc.</t>
  </si>
  <si>
    <t>The system shall process negative pay amounts that reduce current net pay for both pay and deductions.</t>
  </si>
  <si>
    <t>The system shall re-calculate payroll for changed hours (prior period adjustments), rates, earnings codes, one-time overrides, etc.</t>
  </si>
  <si>
    <t>The system shall provide multiple formulas for complex earning and deduction codes (e.g., overtime weighted average, premium overtime calculations based on standby pay).</t>
  </si>
  <si>
    <t>The system shall calculate/verify overtime and shift differential consistent with FLSA rules, including:</t>
  </si>
  <si>
    <t>Overtime calculations for employees that are in more than one position as a result of a mid-period transfer;</t>
  </si>
  <si>
    <t>Overtime across multiple cost centers;</t>
  </si>
  <si>
    <t>Overtime by bargaining unit/group/association (e.g., MOU, CBA);</t>
  </si>
  <si>
    <t>Overtime by FLSA period;</t>
  </si>
  <si>
    <t>Overtime accrued while receiving out-of-class pay;</t>
  </si>
  <si>
    <t>Overtime calculations for call-back pay;</t>
  </si>
  <si>
    <t xml:space="preserve">Overtime calculations for industry standard fire department i.e., 28-day cycle; </t>
  </si>
  <si>
    <t xml:space="preserve">Overtime calculations for industry standard fire department over 53 hours; and </t>
  </si>
  <si>
    <t>Overtime calculations for other user-defined rules.</t>
  </si>
  <si>
    <t>The system shall calculate overtime on hours worked when employee has worked hours in multiple programs or positions.</t>
  </si>
  <si>
    <t>The system shall compute shift and overtime premium.</t>
  </si>
  <si>
    <t>The system shall provide for multiple methods of calculating overtime pay, such as time-and-a-half, double-time, and premium pay. These calculations are user defined and maintained.</t>
  </si>
  <si>
    <t>The system shall process partial deductions (if an employee's pay is insufficient), track arrears, and collect the arrears amounts from specified pay periods.</t>
  </si>
  <si>
    <t>The system shall calculate deductions based on net pay.</t>
  </si>
  <si>
    <t>The system shall calculate and track City-paid benefits.</t>
  </si>
  <si>
    <t>The system shall update all employee and employer accumulations automatically.</t>
  </si>
  <si>
    <t>The system has the ability for employees to use accrued vacation, comp time, and sick leave (employees cannot use leave time accrued in the current payroll period).</t>
  </si>
  <si>
    <t>The system shall calculate and accrue leave automatically based on user defined rules/priority based on defined business rules with appropriate security permissions.</t>
  </si>
  <si>
    <t>The system shall calculate holiday benefit for part-time employees by different methods depending on bargaining unit/group (e.g., MOU, CBA).</t>
  </si>
  <si>
    <t>The system shall run initial payroll for review prior to the final pay run, including the following metrics/reporting:</t>
  </si>
  <si>
    <t>Adjustments;</t>
  </si>
  <si>
    <t>Recalculation;</t>
  </si>
  <si>
    <t>Exceptions;</t>
  </si>
  <si>
    <t>"What if" Forecasting;</t>
  </si>
  <si>
    <t>Hours by type;</t>
  </si>
  <si>
    <t>Earnings by type;</t>
  </si>
  <si>
    <t>Employee tax liabilities;</t>
  </si>
  <si>
    <t>Employee deduction amount;</t>
  </si>
  <si>
    <t>Employer contribution amount;</t>
  </si>
  <si>
    <t>Deductions not taken and set-up in arrears;</t>
  </si>
  <si>
    <t>Employer portion of all taxes;</t>
  </si>
  <si>
    <t xml:space="preserve">Any user specified chart of account field or combination of fields; </t>
  </si>
  <si>
    <t>Totals by employee, project/grant, cost center, division, department, total City-wide; and</t>
  </si>
  <si>
    <t>Pay Distribution and Direct Deposit</t>
  </si>
  <si>
    <t>The system shall print checks from system without use of additional software.</t>
  </si>
  <si>
    <t>The system shall print employee payment checks including bank MICR line and address bar codes.</t>
  </si>
  <si>
    <t>The system shall support on-demand check writing at local printers to accommodate manual check writing.</t>
  </si>
  <si>
    <t>The system shall sort and print checks by user-defined criteria.</t>
  </si>
  <si>
    <t>The system shall check for minimum check amounts to avoid zero payments.</t>
  </si>
  <si>
    <t>The system shall provide check reprint features (with indication that check is a reprint and/or as a reissue).</t>
  </si>
  <si>
    <t>The system shall reissue a new check number while maintaining details of the old check number.</t>
  </si>
  <si>
    <t>The system shall provide a Pay Check Stub that displays the following information:</t>
  </si>
  <si>
    <t>User-defined Employee Profile (e.g., job title, annual salary, department);</t>
  </si>
  <si>
    <t>Current Pay (pay code/description, rate - both hourly and FLSA rate, calculation);</t>
  </si>
  <si>
    <t>Gross wages;</t>
  </si>
  <si>
    <t>Deferred compensation;</t>
  </si>
  <si>
    <t>Direct deposit accounts (up to 10);</t>
  </si>
  <si>
    <t>Group insurance;</t>
  </si>
  <si>
    <t>FICA (Social Security, Medicare, and additional Medicare);</t>
  </si>
  <si>
    <t>Net pay;</t>
  </si>
  <si>
    <t>Other deductions and amounts;</t>
  </si>
  <si>
    <t>Leave hours beginning and end balance;</t>
  </si>
  <si>
    <t>Leave taken (e.g., vacation, sick, comp);</t>
  </si>
  <si>
    <t>Accrued leave;</t>
  </si>
  <si>
    <t>Taxable/non-taxable earnings;</t>
  </si>
  <si>
    <t>Taxable/non-taxable, before tax/after tax deductions;</t>
  </si>
  <si>
    <t>Total deductions;</t>
  </si>
  <si>
    <t>Employer Paid Benefit amounts (even if no employee paid portion);</t>
  </si>
  <si>
    <t xml:space="preserve">Workers’ comp (injury leave); </t>
  </si>
  <si>
    <t xml:space="preserve">YTD Deductions; </t>
  </si>
  <si>
    <t xml:space="preserve">YTD Pay; </t>
  </si>
  <si>
    <t xml:space="preserve">YTD Taxes; </t>
  </si>
  <si>
    <t>W-4 information;</t>
  </si>
  <si>
    <t>User-defined paycheck message field by employee group/department/other user-defined; and</t>
  </si>
  <si>
    <t xml:space="preserve">Other user-defined. </t>
  </si>
  <si>
    <t>The system shall identify whether any of the items in the list above are employee paid or employer paid.</t>
  </si>
  <si>
    <t>The system shall print unlimited pay codes on the paper check stub or advice.</t>
  </si>
  <si>
    <t>The system shall print leave accrual rate, leave taken in hours or days, and leave remaining on paychecks and advices for all leave categories.</t>
  </si>
  <si>
    <t>The system shall reverse a direct deposit entry in the event of an error, within the federally allowed time period.</t>
  </si>
  <si>
    <t>The system shall generate and track stop payments and reversal requests.</t>
  </si>
  <si>
    <t>The system shall provide the capability for automated check and direct deposit reconciliation.</t>
  </si>
  <si>
    <t>The system shall print or present user-defined information on employee pay stubs, including free form text messages.</t>
  </si>
  <si>
    <t>The system shall edit direct deposit file prior to transmission with security permissions, with audit trail.</t>
  </si>
  <si>
    <t>The system shall comply with industry standards of service banks.</t>
  </si>
  <si>
    <t>The system shall calculate a "net pay" deduction for direct deposit.</t>
  </si>
  <si>
    <t>The system shall allow an employee to elect whether a percentage or fixed dollar amount is direct deposited into one or more accounts (e.g., deposit $1,000 into a checking account and the balance into a savings account, or, deposit 50% into checking and 50% into savings).</t>
  </si>
  <si>
    <t>The system shall turn off direct deposit for certain employee payroll checks where the employee usually has direct deposit.</t>
  </si>
  <si>
    <t>The system shall allow for individual City users to define/elect which direct deposits any special pay (e.g., one-time or off-cycle incentive or other pay) will be deposited into. This may deviate from the standard direct deposit elections the employee has in place for regular pay.</t>
  </si>
  <si>
    <t>The system shall track changes made to direct deposits.</t>
  </si>
  <si>
    <t>The system shall create multiple direct deposit files (e.g., ACH and prepaid debit card).</t>
  </si>
  <si>
    <t>The system shall present/view paystubs via the employee self-service portal by a user with proper security access.</t>
  </si>
  <si>
    <t>The system shall interface with the AP module to support the processing of payroll liabilities.</t>
  </si>
  <si>
    <t>Reporting, Querying &amp; Tax Filing</t>
  </si>
  <si>
    <t>The system shall provide an ad-hoc reporting tool.</t>
  </si>
  <si>
    <t>The system shall provide the ability to generate a report of all Payroll system activity (i.e., a complete audit trail).</t>
  </si>
  <si>
    <t>The system shall provide integrity reports to ensure data and transactions are accurate.</t>
  </si>
  <si>
    <t>The system shall comply with Federal and State payroll tax reporting requirements.</t>
  </si>
  <si>
    <t>The system shall produce W-2 forms in electronic and paper form.</t>
  </si>
  <si>
    <t>The system shall present/view W-2s via the employee self-service portal by a user with proper security access.</t>
  </si>
  <si>
    <t>The system shall provide history of tax status, W-4 and State Tax withholding form information.</t>
  </si>
  <si>
    <t>The system shall track reportable earnings and deductions for W-2s.</t>
  </si>
  <si>
    <t>The system shall manually adjust taxable earnings for W-2 processing based on system permissions.</t>
  </si>
  <si>
    <t>The system shall provide the W-2 file print sorted by user-defined criteria (e.g., alpha by last name, by department, or employee number).</t>
  </si>
  <si>
    <t>The system shall generate Audit Reports of W-2 Data.</t>
  </si>
  <si>
    <t>The system shall generate Audit Report of W-2 Transmission File.</t>
  </si>
  <si>
    <t>The system shall generate a W-2c File for Transmission to IRS.</t>
  </si>
  <si>
    <t>The system shall provide reprint of W-2s by individual employee.</t>
  </si>
  <si>
    <t>The system shall produce W-2Cs (amended W-2s) for multiple years.</t>
  </si>
  <si>
    <t>The system shall store W-2 information for a minimum of seven years.</t>
  </si>
  <si>
    <t>The system shall reprint W-2s for a minimum of seven years.</t>
  </si>
  <si>
    <t>The system shall generate Federal Tax Summary Report by Pay Period.</t>
  </si>
  <si>
    <t>The system shall track taxable earnings quarterly and annually.</t>
  </si>
  <si>
    <t>The system shall generate Quarterly Federal Tax Summary Reports.</t>
  </si>
  <si>
    <t>The system shall produce a report showing FICA (Medicare and Social Security) wages, by individual and in total.</t>
  </si>
  <si>
    <t>The system shall produce a report showing additional Medicare wages, by individual and in total.</t>
  </si>
  <si>
    <t xml:space="preserve">The system shall generate a report with a user-defined look back date/time for such purposes as average hours per week, benefit eligibility, and other user-defined criteria. </t>
  </si>
  <si>
    <t>The system shall produce earnings and withholdings and Medicare total reports, including associated taxes, for the following periods:</t>
  </si>
  <si>
    <t>Fiscal Year;</t>
  </si>
  <si>
    <t>Calendar Year;</t>
  </si>
  <si>
    <t>Policy Year (e.g., Worker's Compensation); and</t>
  </si>
  <si>
    <t>User-defined.</t>
  </si>
  <si>
    <t>The system shall produce the following standard reports for a point in time:</t>
  </si>
  <si>
    <t>Annual, compensatory, sick leave accrual report;</t>
  </si>
  <si>
    <t>Arrears report;</t>
  </si>
  <si>
    <t>Census report/file;</t>
  </si>
  <si>
    <t>Check register;</t>
  </si>
  <si>
    <t>Child support report/file;</t>
  </si>
  <si>
    <t>Current, quarterly, and year-to-date balancing reports;</t>
  </si>
  <si>
    <t>Deduction registers by deduction code;</t>
  </si>
  <si>
    <t>Department earnings and benefit report by calendar year, fiscal year, quarterly, month;</t>
  </si>
  <si>
    <t>Employee history;</t>
  </si>
  <si>
    <t>Employee pay stub reprint;</t>
  </si>
  <si>
    <t>Federal 941 report;</t>
  </si>
  <si>
    <t>FEMA Emergency time/benefits report;</t>
  </si>
  <si>
    <t>Full-Time Equivalent (FTE) count by department/division;</t>
  </si>
  <si>
    <t>Leave balance and usage reports;</t>
  </si>
  <si>
    <t>Longevity report;</t>
  </si>
  <si>
    <t>Manual issue check;</t>
  </si>
  <si>
    <t>Mid-pay period changes report;</t>
  </si>
  <si>
    <t>Overtime liability reports;</t>
  </si>
  <si>
    <t>Overtime hours;</t>
  </si>
  <si>
    <t>Hours not worked;</t>
  </si>
  <si>
    <t>Hours lost due to work related injury or illness;</t>
  </si>
  <si>
    <t>Lost time injury rate;</t>
  </si>
  <si>
    <t>Payroll adjustment register showing all changes to employee payroll record;</t>
  </si>
  <si>
    <t>Payroll costs (including City and employee contribution);</t>
  </si>
  <si>
    <t>Payroll register;</t>
  </si>
  <si>
    <t>Quarterly and annual payroll control register;</t>
  </si>
  <si>
    <t>Quarterly withholding summary;</t>
  </si>
  <si>
    <t>Retirement report;</t>
  </si>
  <si>
    <t>Retroactive pay;</t>
  </si>
  <si>
    <t>Retroactive deductions;</t>
  </si>
  <si>
    <t>Incentive pay and base wages;</t>
  </si>
  <si>
    <t>Salary changes;</t>
  </si>
  <si>
    <t>Termination reports;</t>
  </si>
  <si>
    <t xml:space="preserve">Turnover reports; </t>
  </si>
  <si>
    <t>Vacancy reports;</t>
  </si>
  <si>
    <t>W-2 transmittal report;</t>
  </si>
  <si>
    <t>W-3 summary report; and</t>
  </si>
  <si>
    <t>Workers Compensation report.</t>
  </si>
  <si>
    <t>The system shall generate an FLSA cycle report to be run every cycle that lists all shift information worked by each employee including any overtime.</t>
  </si>
  <si>
    <t>The system shall export salary data to a .csv and .xlsx format for open data requirements.</t>
  </si>
  <si>
    <t xml:space="preserve">The system shall calculate multiple child support orders based on the current amount due according to the State of Wisconsin law. </t>
  </si>
  <si>
    <t xml:space="preserve">The system shall calculate multiple garnishments and other mandatory deductions. </t>
  </si>
  <si>
    <t xml:space="preserve">The system shall calculate cumulative overtime per departments by calendar or fiscal year. </t>
  </si>
  <si>
    <t>Compensation Management</t>
  </si>
  <si>
    <t>COM.1</t>
  </si>
  <si>
    <t>The system shall provide a date-based compensation system that allows employee salary actions to be automatically triggered based upon City-defined effective dates and rules.</t>
  </si>
  <si>
    <t>COM.2</t>
  </si>
  <si>
    <t>The system shall automate compensation and benefits information updates with automated workflow approvals.</t>
  </si>
  <si>
    <t>COM.3</t>
  </si>
  <si>
    <t>The system shall change the compensation table and have the change impact employee records.</t>
  </si>
  <si>
    <t>COM.4</t>
  </si>
  <si>
    <t xml:space="preserve">The system shall allow a user to update one section of a pay table without updating the rest of the pay table. </t>
  </si>
  <si>
    <t>COM.5</t>
  </si>
  <si>
    <t>The system shall provide a mass pay increase function based on user-defined criteria (e.g., by department, by temp or regular employee, by civil service classification).</t>
  </si>
  <si>
    <t>COM.7</t>
  </si>
  <si>
    <t>The system shall provide a mass pay increase function by percentage amount or flat dollar amount.</t>
  </si>
  <si>
    <t>COM.8</t>
  </si>
  <si>
    <t>The system shall calculate longevity/stability payment.</t>
  </si>
  <si>
    <t>COM.9</t>
  </si>
  <si>
    <t>The system shall calculate multiple longevity/stability payment based upon varying levels of longevity/stability criteria.</t>
  </si>
  <si>
    <t>COM.10</t>
  </si>
  <si>
    <t>The system shall calculate longevity award amounts based on employee length of service including breaks in service.</t>
  </si>
  <si>
    <t>COM.11</t>
  </si>
  <si>
    <t>The system shall automatically assign specific earnings codes to an employee/position based on job class, civil service classification, or other user defined fields.</t>
  </si>
  <si>
    <t>COM.12</t>
  </si>
  <si>
    <t xml:space="preserve">The system shall support both grade and step compensation structures. </t>
  </si>
  <si>
    <t>COM.13</t>
  </si>
  <si>
    <t>The system shall establish and process multiple overtime based on FLSA.</t>
  </si>
  <si>
    <t>COM.14</t>
  </si>
  <si>
    <t>The system shall process multiple additional pay types in one pay period.</t>
  </si>
  <si>
    <t>COM.15</t>
  </si>
  <si>
    <t>The system shall track additional pay in order to eliminate any duplicate payments.</t>
  </si>
  <si>
    <t>COM.16</t>
  </si>
  <si>
    <t>The system shall provide a mass pay function for additional payments.</t>
  </si>
  <si>
    <t>COM.17</t>
  </si>
  <si>
    <t>The system shall track all additional payments.</t>
  </si>
  <si>
    <t>COM.18</t>
  </si>
  <si>
    <t>The system shall identify, calculate, and pay lump sum payments by job class, employee base rate, hours of service, benefit eligible, civil service classification, and other user defined.</t>
  </si>
  <si>
    <t>COM.19</t>
  </si>
  <si>
    <t>The system shall provide automatic assignment (in addition to payroll) of earnings at certain scheduled times.</t>
  </si>
  <si>
    <t>COM.20</t>
  </si>
  <si>
    <t>The system shall identify exceptions-based employees and isolate from mass compensation adjustments.</t>
  </si>
  <si>
    <t>COM.21</t>
  </si>
  <si>
    <t>The system shall report on salary step schedules.</t>
  </si>
  <si>
    <t>COM.22</t>
  </si>
  <si>
    <t>The system shall track part-time hours for WRS or other benefit eligibility.</t>
  </si>
  <si>
    <t>COM.23</t>
  </si>
  <si>
    <t>The system shall round to two decimal points for hourly employees.</t>
  </si>
  <si>
    <t>COM.25</t>
  </si>
  <si>
    <t>The system shall provide notification to HR reps about a pay increase.</t>
  </si>
  <si>
    <t>COM.26</t>
  </si>
  <si>
    <t xml:space="preserve">The system shall calculate back pay for a minimum of two years. </t>
  </si>
  <si>
    <t>COM.27</t>
  </si>
  <si>
    <t xml:space="preserve">The system shall allow users (with appropriate security) to maintain and modify all complex pay rules without vendor intervention. </t>
  </si>
  <si>
    <t>COM.28</t>
  </si>
  <si>
    <t>The system shall validate minimum and maximum salary of grade when pay is changed (and provide warning if min/max threshold is exceeded).</t>
  </si>
  <si>
    <t>COM.29</t>
  </si>
  <si>
    <t>The system shall perform macro-level compensation analysis for reporting purposes.</t>
  </si>
  <si>
    <t>COM.30</t>
  </si>
  <si>
    <t xml:space="preserve">The system shall generate an active positions report that includes positions that are vacant, approved, and active positions. </t>
  </si>
  <si>
    <t>COM.31</t>
  </si>
  <si>
    <t>The system shall perform ad-hoc reporting on any field or feature per user defined based on security permissions.</t>
  </si>
  <si>
    <t>Garnishments</t>
  </si>
  <si>
    <t>The system shall withhold garnishments from employee paychecks.</t>
  </si>
  <si>
    <t>The system shall track, calculate and deduct employee garnishments, including but not limited to, the following:</t>
  </si>
  <si>
    <t>Fixed amounts;</t>
  </si>
  <si>
    <t>Multiple child support orders; and</t>
  </si>
  <si>
    <t>The system shall define custom disposable earnings definitions for garnishment purposes.</t>
  </si>
  <si>
    <t>The system shall define custom garnishment rules including exemption variables and frequency.</t>
  </si>
  <si>
    <t>The system shall provide pay period calculation of garnishment(s) and support amounts each period based on employee disposable earnings and garnishment rules (priority of garnishments, proration %, etc.).</t>
  </si>
  <si>
    <t>Ability to calculate multiple child support orders per state law.</t>
  </si>
  <si>
    <t>The system shall flag garnishments nearing end of collection based on user defined end date or dollar threshold.</t>
  </si>
  <si>
    <t>The system shall input, deduct and track unlimited garnishments per employee.</t>
  </si>
  <si>
    <t>The system shall process multiple garnishments per employee and assign user defined priorities.</t>
  </si>
  <si>
    <t>The system shall enforce a minimum paycheck amount after all garnishments have been taken (e.g., percentage, dollar).</t>
  </si>
  <si>
    <t>The system shall establish caps for garnishments so that a specified total amount is not exceeded.</t>
  </si>
  <si>
    <t>The system shall establish a cap for garnishments so that a maximum percentage of total pay is not exceeded.</t>
  </si>
  <si>
    <t>The system shall configure the prioritization of garnishments and support orders based on legal requirements.</t>
  </si>
  <si>
    <t>The system shall define garnishment vendors including address and bank routing information.</t>
  </si>
  <si>
    <t>The system shall provide a history of employee garnishments.</t>
  </si>
  <si>
    <t>The system shall calculate garnishments based on state and federal calculation rulings.</t>
  </si>
  <si>
    <t>The system shall recover/retrieve deduction amounts that have not been withheld from an employees' pay.</t>
  </si>
  <si>
    <t>Pay Codes</t>
  </si>
  <si>
    <t xml:space="preserve">The system shall support an unlimited number of earnings/pay codes. </t>
  </si>
  <si>
    <t>The system has ability to calculate prorated out of class rate based on average hours worked.</t>
  </si>
  <si>
    <t>The system has ability to calculate prorated out of class rate based on user defined rules.</t>
  </si>
  <si>
    <t>The system shall separately identify pension eligible earnings from non-pension eligible earnings by pay type.</t>
  </si>
  <si>
    <t>The system shall establish various pay codes and special pay codes including but not limited to:</t>
  </si>
  <si>
    <t>Allowance - gun allowance;</t>
  </si>
  <si>
    <t>Allowance - uniform and clothing allowance;</t>
  </si>
  <si>
    <t>Allowance - cell phone allowance;</t>
  </si>
  <si>
    <t>Allowance - car allowance;</t>
  </si>
  <si>
    <t>Allowance - other allowances (e.g., tool allowance);</t>
  </si>
  <si>
    <t>Bereavement;</t>
  </si>
  <si>
    <t>Call-back;</t>
  </si>
  <si>
    <t>FMLA (multiple types);</t>
  </si>
  <si>
    <t>Floating holiday;</t>
  </si>
  <si>
    <t>Holiday;</t>
  </si>
  <si>
    <t>Incentive pay;</t>
  </si>
  <si>
    <t>Leave adjustments;</t>
  </si>
  <si>
    <t>Longevity awards (one-time pay);</t>
  </si>
  <si>
    <t>Longevity pay;</t>
  </si>
  <si>
    <t>Mileage;</t>
  </si>
  <si>
    <t>Military leave (multiple types);</t>
  </si>
  <si>
    <t>Multiple comp time accruals and payouts;</t>
  </si>
  <si>
    <t>On-call;</t>
  </si>
  <si>
    <t>Other differentials (e.g., driver, program manager);</t>
  </si>
  <si>
    <t>Overtime (straight, time and a half, double time, two and a half, triple time, three and a half) based on association group or not;</t>
  </si>
  <si>
    <t>Personal;</t>
  </si>
  <si>
    <t>Regular time;</t>
  </si>
  <si>
    <t>Severance/termination pay;</t>
  </si>
  <si>
    <t>Shift differentials (e.g., second shift, third shift, etc.);</t>
  </si>
  <si>
    <t xml:space="preserve">Leave Donation Program; </t>
  </si>
  <si>
    <t>Sick leave;</t>
  </si>
  <si>
    <t>Sick leave rollover;</t>
  </si>
  <si>
    <t>Accrual payouts (sick, comp time, vacation, etc.);</t>
  </si>
  <si>
    <t>Communicable disease leave;</t>
  </si>
  <si>
    <t>Signing incentive;</t>
  </si>
  <si>
    <t>Training;</t>
  </si>
  <si>
    <t xml:space="preserve">Vacation; </t>
  </si>
  <si>
    <t>Wellness;</t>
  </si>
  <si>
    <t>Retention;</t>
  </si>
  <si>
    <t xml:space="preserve">Field training; and </t>
  </si>
  <si>
    <t xml:space="preserve">The system shall pay non-payroll items (e.g., boot allowance) on payroll checks via earnings codes. </t>
  </si>
  <si>
    <t>The system shall define earnings with maximum amounts.</t>
  </si>
  <si>
    <t>The system shall define earnings pay frequencies, including weekly, bi-weekly, semi-monthly and monthly.</t>
  </si>
  <si>
    <t xml:space="preserve">The system shall support start/stop dates on pay/earnings codes. </t>
  </si>
  <si>
    <t xml:space="preserve">The system shall allow pays/earnings to be scheduled in the payroll calendar. </t>
  </si>
  <si>
    <t xml:space="preserve">The system shall support an unlimited number of earning codes. Any limitations should be noted in the Comments column. </t>
  </si>
  <si>
    <t>The system shall establish employee eligibility controls for pay/earnings codes, including but not limited to:</t>
  </si>
  <si>
    <t>Exempt;</t>
  </si>
  <si>
    <t>Non-exempt;</t>
  </si>
  <si>
    <t>Job classification;</t>
  </si>
  <si>
    <t>Leave Donation Eligibility (Sick, Vacation);</t>
  </si>
  <si>
    <t>By employee (including multiple jobs); and</t>
  </si>
  <si>
    <t>Other user-defined rules and controls.</t>
  </si>
  <si>
    <t>The system shall establish multiple pay out rules by department or job class for comp and deferred holiday time.</t>
  </si>
  <si>
    <t>The system shall define earnings that are contributable to pension, FICA, Medicare, or other accumulators.</t>
  </si>
  <si>
    <t>The system shall charge hours worked without pay, for management tracking and analysis, for exempt employees.</t>
  </si>
  <si>
    <t>The system shall limit chargeability to FMLA, if an employee has not worked enough hours for eligibility.</t>
  </si>
  <si>
    <t>The system shall accumulate, store, and maintain creditable service by employee in order to calculate the amount of an annual longevity/stability payment.</t>
  </si>
  <si>
    <t>The system shall process imputed income for non-cash benefits.</t>
  </si>
  <si>
    <t>The system shall set-up standard allocations, including both one-time and special allocations (e.g., for differing projects).</t>
  </si>
  <si>
    <t>Deductions</t>
  </si>
  <si>
    <t xml:space="preserve">The system shall support an unlimited number of general deduction codes for items such as insurance, retirement, child support, etc. </t>
  </si>
  <si>
    <t>The system shall allow employee deductions with a stop date when amount due is paid in full.</t>
  </si>
  <si>
    <t>The system shall link an AR account with employee deductions for arrears collection purposes.</t>
  </si>
  <si>
    <t>The system shall assign an unlimited number of deduction codes to each employee.</t>
  </si>
  <si>
    <t>The system shall support both pre-tax and post-tax deductions.</t>
  </si>
  <si>
    <t>The system shall support deduction limits and maximum amounts.</t>
  </si>
  <si>
    <t xml:space="preserve">The system shall support deduction start and end dates. </t>
  </si>
  <si>
    <t>The system shall support designated default amount for each deduction code.</t>
  </si>
  <si>
    <t>The system shall stop and start a deduction on an employee-by-employee basis. Year-to-date totals should be maintained.</t>
  </si>
  <si>
    <t>The system shall allow a user to specify the number of pay periods for a deduction to be taken.</t>
  </si>
  <si>
    <t>The system shall accommodate one-time deductions.</t>
  </si>
  <si>
    <t xml:space="preserve">The system shall allow deductions to be scheduled in the payroll calendar. </t>
  </si>
  <si>
    <t xml:space="preserve">The system shall support user-defined prioritization of deductions.  </t>
  </si>
  <si>
    <t xml:space="preserve">The system shall allow temporary override of deduction amounts (with appropriate security).  </t>
  </si>
  <si>
    <t xml:space="preserve">The system shall allow temporary inactivation of deduction/s at the employee level, for one-time or on-going basis (with appropriate security).  </t>
  </si>
  <si>
    <t xml:space="preserve">The system shall allow temporary inactivation of deduction/s at the organization level, for one-time or on-going basis (with appropriate security).  </t>
  </si>
  <si>
    <t>The system shall support predefined deductions for a designated group of employees.</t>
  </si>
  <si>
    <t>The system shall identify employees who have changed department, position, etc. and adjust deduction rules and payment rules based upon the new role or user defined rules.</t>
  </si>
  <si>
    <t>The system shall calculate and store tax withholdings and retirement earnings for non-cash benefits (e.g., excess life insurance, and employee incentives, etc.).</t>
  </si>
  <si>
    <t>System shall automatically calculate, track, and collect deductions for previous deductions missed or arrears amounts distributed over specified period of time/pay periods due to insufficient pay for various reasons.</t>
  </si>
  <si>
    <t>The system shall calculate and deduct retirement contributions for multiple retirement plans.</t>
  </si>
  <si>
    <t>The system shall record Section 457 and other tax-deferral plan information in conformance with IRS and other regulations.</t>
  </si>
  <si>
    <t>The system shall track IRS 125 benefits package (cafeteria plan) by employee.</t>
  </si>
  <si>
    <t>System Type</t>
  </si>
  <si>
    <t>Product and Version</t>
  </si>
  <si>
    <t>Desired Type of Data Transfer</t>
  </si>
  <si>
    <t>Desired Frequency of Data Transfer</t>
  </si>
  <si>
    <t>Data Involved in Potential Transfer</t>
  </si>
  <si>
    <t>Vendor Comments</t>
  </si>
  <si>
    <t>Included in scope of  proposal?</t>
  </si>
  <si>
    <t>Cost to Develop</t>
  </si>
  <si>
    <t>Custom Interface (Explain in comments)</t>
  </si>
  <si>
    <t>Potential Information Exchanges</t>
  </si>
  <si>
    <t>Yes</t>
  </si>
  <si>
    <t>Standard - File Import</t>
  </si>
  <si>
    <t>A list of potential information exchanges for the future software environment has been developed and presented in this tab. In several instances, integration/interfacing/data transfer items presented in this list may not be required if the proposed software system can provide needed functionality. Conversely intended replacements of existing third-party systems may be adjusted if functionality in the future selected system is not adequate. As a result, the following list of potential interfaces for vendors to respond to so that the future applications environment may be considered. The types of information exchanges are:</t>
  </si>
  <si>
    <t>No</t>
  </si>
  <si>
    <t>Standard - File Export</t>
  </si>
  <si>
    <r>
      <rPr>
        <b/>
        <u/>
        <sz val="9"/>
        <rFont val="Arial"/>
        <family val="2"/>
      </rPr>
      <t>Interface</t>
    </r>
    <r>
      <rPr>
        <sz val="9"/>
        <rFont val="Arial"/>
        <family val="2"/>
      </rPr>
      <t xml:space="preserve">
Also known as a bridge, an interface is where two or more separate software products communicate under limited capacity.  An interface will often use a standard file format such as XML to move information from one system to another. Some interfaces are separate programs that can be configured and deployed with a range of systems (e.g. Microsoft BizTalk). Examples of common Interface mechanisms include Application Program Interface (API) and web services. </t>
    </r>
  </si>
  <si>
    <r>
      <rPr>
        <b/>
        <u/>
        <sz val="9"/>
        <rFont val="Arial"/>
        <family val="2"/>
      </rPr>
      <t>Integration</t>
    </r>
    <r>
      <rPr>
        <sz val="9"/>
        <rFont val="Arial"/>
        <family val="2"/>
      </rPr>
      <t xml:space="preserve">
A system where the different products or modules are tightly connected to function as one solution. In an integration, the systems share the same code and database.</t>
    </r>
  </si>
  <si>
    <r>
      <rPr>
        <b/>
        <u/>
        <sz val="9"/>
        <rFont val="Arial"/>
        <family val="2"/>
      </rPr>
      <t>Data transfer/exchange</t>
    </r>
    <r>
      <rPr>
        <sz val="9"/>
        <rFont val="Arial"/>
        <family val="2"/>
      </rPr>
      <t xml:space="preserve">
A specialized interface where data is extracted from one application, usually as a data export using a specified file format, and placed in a specified location, such as a folder on a shared network drive. Another application retrieves the file, reads and imports the data. The file transfer process between the applications can be manual or automated using a scheduler to direct the applications when to export or import the data. The transfer process may be scheduled to occur as needed.</t>
    </r>
  </si>
  <si>
    <t>Optional</t>
  </si>
  <si>
    <t>Standard - File Import/Export</t>
  </si>
  <si>
    <t>The ways in which the proposed system, and the systems identified below, may interact in terms of passing information back and forth, are as follows: 
SEND: The Selected system will only need to SEND data to the third party application.
RECEIVE: The Selected system will only need to RECEIVE date from the third party application.
BOTH: The Selected system will need to both SEND and RECEIVE information to/from the third party application.</t>
  </si>
  <si>
    <t>N/A - Functionality Provided by Proposed Solution (Communication between systems not needed)</t>
  </si>
  <si>
    <t>Standard - Interface/API</t>
  </si>
  <si>
    <t>INT.1</t>
  </si>
  <si>
    <t>Banking Information</t>
  </si>
  <si>
    <t>NBC and BMO</t>
  </si>
  <si>
    <t>Interface - Send and Receive Data</t>
  </si>
  <si>
    <t xml:space="preserve">On-Demand </t>
  </si>
  <si>
    <r>
      <rPr>
        <b/>
        <sz val="9"/>
        <rFont val="Arial"/>
        <family val="2"/>
      </rPr>
      <t>Send:</t>
    </r>
    <r>
      <rPr>
        <sz val="9"/>
        <rFont val="Arial"/>
        <family val="2"/>
      </rPr>
      <t xml:space="preserve"> The future ERP system should send data required for positive pay and ACH transactions to be recorded with the City's bank.                                                                                                         
</t>
    </r>
    <r>
      <rPr>
        <b/>
        <sz val="9"/>
        <rFont val="Arial"/>
        <family val="2"/>
      </rPr>
      <t>Receive:</t>
    </r>
    <r>
      <rPr>
        <sz val="9"/>
        <rFont val="Arial"/>
        <family val="2"/>
      </rPr>
      <t xml:space="preserve"> The future ERP system should receive a file from the City's bank to assist with all payable, payroll, and miscellaneous checks that were cleared in a City-defined period of time. </t>
    </r>
  </si>
  <si>
    <t>Custom Integration (Explain in comments)</t>
  </si>
  <si>
    <t>INT.2</t>
  </si>
  <si>
    <t xml:space="preserve">Bid Management </t>
  </si>
  <si>
    <t>DemandStar</t>
  </si>
  <si>
    <t>File Import Into Selected System</t>
  </si>
  <si>
    <r>
      <rPr>
        <b/>
        <sz val="9"/>
        <color theme="1"/>
        <rFont val="Arial"/>
        <family val="2"/>
      </rPr>
      <t>The City is interested in understanding from vendors the functionality that may be provided that supports the bid management process. If the City finds an alternative that meets its needs, the City may contemplate replacing the legacy bid system. Otherwise, it is anticipated that an interface will be needed between the bid system and the new ERP system. 
Receive:</t>
    </r>
    <r>
      <rPr>
        <sz val="9"/>
        <color theme="1"/>
        <rFont val="Arial"/>
        <family val="2"/>
      </rPr>
      <t xml:space="preserve"> The future ERP system should receive bid notification and communication information for tracking and reporting purposes. </t>
    </r>
  </si>
  <si>
    <t>Existing Interface Developed (Explain in comments)</t>
  </si>
  <si>
    <t>INT.3</t>
  </si>
  <si>
    <t>Purchase Cards</t>
  </si>
  <si>
    <t>FNBO</t>
  </si>
  <si>
    <r>
      <rPr>
        <b/>
        <sz val="9"/>
        <color theme="1"/>
        <rFont val="Arial"/>
        <family val="2"/>
      </rPr>
      <t>Receive:</t>
    </r>
    <r>
      <rPr>
        <sz val="9"/>
        <color theme="1"/>
        <rFont val="Arial"/>
        <family val="2"/>
      </rPr>
      <t xml:space="preserve"> The future ERP system should support the import of a flat file (i.e., .CSV, .XLSX, etc.) containing purchase card transaction details (i.e., vendor name, transaction date, description entered online, and account information). </t>
    </r>
  </si>
  <si>
    <t>Not Applicable (Explain in comments)</t>
  </si>
  <si>
    <t>INT.4</t>
  </si>
  <si>
    <t>Productivity Suite</t>
  </si>
  <si>
    <t>Microsoft</t>
  </si>
  <si>
    <t>Near-Immediate (Real-Time)</t>
  </si>
  <si>
    <r>
      <rPr>
        <b/>
        <sz val="9"/>
        <color theme="1"/>
        <rFont val="Arial"/>
        <family val="2"/>
      </rPr>
      <t>Send:</t>
    </r>
    <r>
      <rPr>
        <sz val="9"/>
        <color theme="1"/>
        <rFont val="Arial"/>
        <family val="2"/>
      </rPr>
      <t xml:space="preserve"> The future ERP system should have the ability to integrate with MS Word, MS Excel, Outlook, and Access.                                                                                                                          
</t>
    </r>
    <r>
      <rPr>
        <b/>
        <sz val="9"/>
        <color theme="1"/>
        <rFont val="Arial"/>
        <family val="2"/>
      </rPr>
      <t>Receive:</t>
    </r>
    <r>
      <rPr>
        <sz val="9"/>
        <color theme="1"/>
        <rFont val="Arial"/>
        <family val="2"/>
      </rPr>
      <t xml:space="preserve"> The future ERP system should have the ability to consume standard Microsoft files (i.e., files from MS Word, MS Excel, Outlook, and Access).</t>
    </r>
  </si>
  <si>
    <t>Functionality Proposed to Replace the Specified System</t>
  </si>
  <si>
    <t>INT.5</t>
  </si>
  <si>
    <t>AR - Utility Billing</t>
  </si>
  <si>
    <t>Munilink</t>
  </si>
  <si>
    <r>
      <rPr>
        <b/>
        <sz val="9"/>
        <color theme="1"/>
        <rFont val="Arial"/>
        <family val="2"/>
      </rPr>
      <t>Receive:</t>
    </r>
    <r>
      <rPr>
        <sz val="9"/>
        <color theme="1"/>
        <rFont val="Arial"/>
        <family val="2"/>
      </rPr>
      <t xml:space="preserve"> The future ERP system should have the ability to support the import of a flat file (i.e., .CSV, .XLSX, etc.) containing utility billing information for tracking and reporting. </t>
    </r>
  </si>
  <si>
    <t>Further Analysis Required (Explain in comments)</t>
  </si>
  <si>
    <t>INT.6</t>
  </si>
  <si>
    <t>Daily Batch</t>
  </si>
  <si>
    <r>
      <rPr>
        <b/>
        <sz val="9"/>
        <color theme="1"/>
        <rFont val="Arial"/>
        <family val="2"/>
      </rPr>
      <t>Receive:</t>
    </r>
    <r>
      <rPr>
        <sz val="9"/>
        <color theme="1"/>
        <rFont val="Arial"/>
        <family val="2"/>
      </rPr>
      <t xml:space="preserve"> The ERP system should receive customer refund information for processing payments to customers (e.g. customer has an overpayment or deposit and moves out of the City and is due a refund which would be paid from the new ERP system).</t>
    </r>
  </si>
  <si>
    <t>INT.7</t>
  </si>
  <si>
    <t>AR - Broadband Network</t>
  </si>
  <si>
    <t>COS</t>
  </si>
  <si>
    <r>
      <rPr>
        <b/>
        <sz val="9"/>
        <color theme="1"/>
        <rFont val="Arial"/>
        <family val="2"/>
      </rPr>
      <t>Receive:</t>
    </r>
    <r>
      <rPr>
        <sz val="9"/>
        <color theme="1"/>
        <rFont val="Arial"/>
        <family val="2"/>
      </rPr>
      <t xml:space="preserve"> The future ERP system should have the ability to support the import of a flat file (i.e., .CSV, .XLSX, etc.) containing broadband access billing information for tracking and reporting. </t>
    </r>
  </si>
  <si>
    <t>INT.8</t>
  </si>
  <si>
    <t>AR - Parks and Recreation</t>
  </si>
  <si>
    <t>CivicPlus</t>
  </si>
  <si>
    <r>
      <rPr>
        <b/>
        <sz val="9"/>
        <color theme="1"/>
        <rFont val="Arial"/>
        <family val="2"/>
      </rPr>
      <t>Receive:</t>
    </r>
    <r>
      <rPr>
        <sz val="9"/>
        <color theme="1"/>
        <rFont val="Arial"/>
        <family val="2"/>
      </rPr>
      <t xml:space="preserve"> The future ERP system should have the ability to support the import of a flat file (i.e., .CSV, .XLSX, etc.) containing parks and recreation billing information for tracking and reporting. </t>
    </r>
  </si>
  <si>
    <t>INT.10</t>
  </si>
  <si>
    <t>NEOGOV Onboard</t>
  </si>
  <si>
    <r>
      <rPr>
        <b/>
        <sz val="9"/>
        <color theme="1"/>
        <rFont val="Arial"/>
        <family val="2"/>
      </rPr>
      <t>Receive:</t>
    </r>
    <r>
      <rPr>
        <sz val="9"/>
        <color theme="1"/>
        <rFont val="Arial"/>
        <family val="2"/>
      </rPr>
      <t xml:space="preserve"> The future ERP system should have the ability to support the import of a flat file (i.e., .CSV, .XLSX, etc.) containing benefit onboarding information for tracking and reporting. </t>
    </r>
  </si>
  <si>
    <t>Not Proposed</t>
  </si>
  <si>
    <t>INT.11</t>
  </si>
  <si>
    <t xml:space="preserve">Benefit Administration </t>
  </si>
  <si>
    <t>MissionSquare</t>
  </si>
  <si>
    <t>File Export From Selected System</t>
  </si>
  <si>
    <r>
      <rPr>
        <b/>
        <sz val="9"/>
        <color theme="1"/>
        <rFont val="Arial"/>
        <family val="2"/>
      </rPr>
      <t>Receive:</t>
    </r>
    <r>
      <rPr>
        <sz val="9"/>
        <color theme="1"/>
        <rFont val="Arial"/>
        <family val="2"/>
      </rPr>
      <t xml:space="preserve"> The future ERP system should have the ability to support the export of a flat file (i.e., .CSV, .XLSX, etc.) containing deferred compensation and Roth IRA information for tracking and reporting purposes. </t>
    </r>
  </si>
  <si>
    <t>INT.12</t>
  </si>
  <si>
    <t>Assurity</t>
  </si>
  <si>
    <r>
      <rPr>
        <b/>
        <sz val="9"/>
        <color theme="1"/>
        <rFont val="Arial"/>
        <family val="2"/>
      </rPr>
      <t>Receive:</t>
    </r>
    <r>
      <rPr>
        <sz val="9"/>
        <color theme="1"/>
        <rFont val="Arial"/>
        <family val="2"/>
      </rPr>
      <t xml:space="preserve"> The future ERP system should have the ability to support the export of a flat file (i.e., .CSV, .XLSX, etc.) containing short-term disability, accident, and critical illness information for tracking and reporting purposes. </t>
    </r>
  </si>
  <si>
    <t>INT.13</t>
  </si>
  <si>
    <t>SuperiorUSA</t>
  </si>
  <si>
    <r>
      <rPr>
        <b/>
        <sz val="9"/>
        <color theme="1"/>
        <rFont val="Arial"/>
        <family val="2"/>
      </rPr>
      <t>Receive:</t>
    </r>
    <r>
      <rPr>
        <sz val="9"/>
        <color theme="1"/>
        <rFont val="Arial"/>
        <family val="2"/>
      </rPr>
      <t xml:space="preserve"> The future ERP system should have the ability to support the export of a flat file (i.e., .CSV, .XLSX, etc.) containing health savings account (HSA), flexible spending account (FSA), and health reimbursement arrangements (HRA) for tracking and reporting purposes. </t>
    </r>
  </si>
  <si>
    <t>INT.14</t>
  </si>
  <si>
    <t xml:space="preserve">Job Posting/Applicant Tracking </t>
  </si>
  <si>
    <r>
      <t xml:space="preserve">Receive: </t>
    </r>
    <r>
      <rPr>
        <sz val="9"/>
        <rFont val="Arial"/>
        <family val="2"/>
      </rPr>
      <t xml:space="preserve">The future ERP system should have the ability to receive applicant data from NEOGOV.
</t>
    </r>
  </si>
  <si>
    <t>INT.15</t>
  </si>
  <si>
    <t>Scheduling Software</t>
  </si>
  <si>
    <t>TCP</t>
  </si>
  <si>
    <r>
      <t xml:space="preserve">Send: </t>
    </r>
    <r>
      <rPr>
        <sz val="9"/>
        <rFont val="Arial"/>
        <family val="2"/>
      </rPr>
      <t xml:space="preserve">The future ERP system will need to send employee data including position information and updated accrual balances to TCP.
</t>
    </r>
    <r>
      <rPr>
        <b/>
        <sz val="9"/>
        <rFont val="Arial"/>
        <family val="2"/>
      </rPr>
      <t xml:space="preserve">
Receive: </t>
    </r>
    <r>
      <rPr>
        <sz val="9"/>
        <rFont val="Arial"/>
        <family val="2"/>
      </rPr>
      <t>The future ERP system will need to receive hours worked, pay types, project codes from TCP.</t>
    </r>
    <r>
      <rPr>
        <b/>
        <sz val="9"/>
        <rFont val="Arial"/>
        <family val="2"/>
      </rPr>
      <t xml:space="preserve">
</t>
    </r>
  </si>
  <si>
    <t>INT.16</t>
  </si>
  <si>
    <t>Aladtec</t>
  </si>
  <si>
    <r>
      <t xml:space="preserve">Send: </t>
    </r>
    <r>
      <rPr>
        <sz val="9"/>
        <rFont val="Arial"/>
        <family val="2"/>
      </rPr>
      <t xml:space="preserve">The future ERP system will need to send employee data including position information and updated accrual balances to Aladtec.
</t>
    </r>
    <r>
      <rPr>
        <b/>
        <sz val="9"/>
        <rFont val="Arial"/>
        <family val="2"/>
      </rPr>
      <t xml:space="preserve">
Receive: </t>
    </r>
    <r>
      <rPr>
        <sz val="9"/>
        <rFont val="Arial"/>
        <family val="2"/>
      </rPr>
      <t>The future ERP system will need to receive hours worked, pay types, project codes from Aladtec.</t>
    </r>
    <r>
      <rPr>
        <b/>
        <sz val="9"/>
        <rFont val="Arial"/>
        <family val="2"/>
      </rPr>
      <t xml:space="preserve">
</t>
    </r>
  </si>
  <si>
    <t>INT.17</t>
  </si>
  <si>
    <t>PlanIT</t>
  </si>
  <si>
    <r>
      <t xml:space="preserve">Send: </t>
    </r>
    <r>
      <rPr>
        <sz val="9"/>
        <rFont val="Arial"/>
        <family val="2"/>
      </rPr>
      <t xml:space="preserve">The future ERP system will need to send employee data including position information and updated accrual balances to PlanIt.
</t>
    </r>
    <r>
      <rPr>
        <b/>
        <sz val="9"/>
        <rFont val="Arial"/>
        <family val="2"/>
      </rPr>
      <t xml:space="preserve">
Receive: </t>
    </r>
    <r>
      <rPr>
        <sz val="9"/>
        <rFont val="Arial"/>
        <family val="2"/>
      </rPr>
      <t>The future ERP system will need to receive hours worked, pay types, project codes from PlanIt.</t>
    </r>
    <r>
      <rPr>
        <b/>
        <sz val="9"/>
        <rFont val="Arial"/>
        <family val="2"/>
      </rPr>
      <t xml:space="preserve">
</t>
    </r>
  </si>
  <si>
    <t>INT.18</t>
  </si>
  <si>
    <t>Project Accounting</t>
  </si>
  <si>
    <t>Maximo</t>
  </si>
  <si>
    <r>
      <t xml:space="preserve">Send: </t>
    </r>
    <r>
      <rPr>
        <sz val="9"/>
        <rFont val="Arial"/>
        <family val="2"/>
      </rPr>
      <t xml:space="preserve">The future ERP system will need to send project codes, purchases, project budget, and payroll data to Maximo for project accounting and grant management purposes.
</t>
    </r>
    <r>
      <rPr>
        <b/>
        <sz val="9"/>
        <rFont val="Arial"/>
        <family val="2"/>
      </rPr>
      <t xml:space="preserve">
Receive: </t>
    </r>
    <r>
      <rPr>
        <sz val="9"/>
        <rFont val="Arial"/>
        <family val="2"/>
      </rPr>
      <t>The future ERP system will need to receive data from purchases made in Maximo and project accounting detail.</t>
    </r>
    <r>
      <rPr>
        <b/>
        <sz val="9"/>
        <rFont val="Arial"/>
        <family val="2"/>
      </rPr>
      <t xml:space="preserve">
</t>
    </r>
  </si>
  <si>
    <t>INT.19</t>
  </si>
  <si>
    <t>Fleet Management</t>
  </si>
  <si>
    <t>RTA</t>
  </si>
  <si>
    <r>
      <t>Receive:</t>
    </r>
    <r>
      <rPr>
        <sz val="9"/>
        <rFont val="Arial"/>
        <family val="2"/>
      </rPr>
      <t xml:space="preserve"> The future ERP system should have the ability to receive fleet purchasing information and asset data.
</t>
    </r>
  </si>
  <si>
    <t>INT.20</t>
  </si>
  <si>
    <t>State Unemployment</t>
  </si>
  <si>
    <t>Wisconsin Department of Workforce Development</t>
  </si>
  <si>
    <r>
      <t>Send:</t>
    </r>
    <r>
      <rPr>
        <sz val="9"/>
        <rFont val="Arial"/>
        <family val="2"/>
      </rPr>
      <t xml:space="preserve"> The future ERP system should have the ability to send employee information (e.g., name and SSN) and payroll information</t>
    </r>
  </si>
  <si>
    <t>INT.21</t>
  </si>
  <si>
    <t>Tax Form Development</t>
  </si>
  <si>
    <t>IRS IRIS Application</t>
  </si>
  <si>
    <r>
      <t>Send:</t>
    </r>
    <r>
      <rPr>
        <sz val="9"/>
        <rFont val="Arial"/>
        <family val="2"/>
      </rPr>
      <t xml:space="preserve"> The system should have the ability to send a .csv file to the IRS to support electronic 1099 filing</t>
    </r>
  </si>
  <si>
    <t>Potential Data Conversions</t>
  </si>
  <si>
    <t>Data Conversion Object</t>
  </si>
  <si>
    <t>Source</t>
  </si>
  <si>
    <t>Quantity of Data Available</t>
  </si>
  <si>
    <t>Quantity of Data Needed in Future System</t>
  </si>
  <si>
    <t>City Criticality</t>
  </si>
  <si>
    <t>Cost to Convert</t>
  </si>
  <si>
    <r>
      <t xml:space="preserve">Vendor Standard Conversion Scope 
</t>
    </r>
    <r>
      <rPr>
        <sz val="9"/>
        <rFont val="Arial"/>
        <family val="2"/>
      </rPr>
      <t>(Please outline standard scope of conversions for the objects identified)</t>
    </r>
  </si>
  <si>
    <t>DC.1</t>
  </si>
  <si>
    <t>Gl Account Balances</t>
  </si>
  <si>
    <t>Naviline</t>
  </si>
  <si>
    <t>26 years</t>
  </si>
  <si>
    <t>5 years</t>
  </si>
  <si>
    <t>Proposed In-Scope</t>
  </si>
  <si>
    <t>DC.2</t>
  </si>
  <si>
    <t>GL Account Transaction Data</t>
  </si>
  <si>
    <t>2 years</t>
  </si>
  <si>
    <t>DC.3</t>
  </si>
  <si>
    <t>GL Account Summary Data</t>
  </si>
  <si>
    <t>Other (State Reasons in Vendor Comments)</t>
  </si>
  <si>
    <t>DC.4</t>
  </si>
  <si>
    <t>Budget History</t>
  </si>
  <si>
    <t>3 years</t>
  </si>
  <si>
    <t>DC.5</t>
  </si>
  <si>
    <t>AP History</t>
  </si>
  <si>
    <t>DC.6</t>
  </si>
  <si>
    <t>AP Detail</t>
  </si>
  <si>
    <t>DC.7</t>
  </si>
  <si>
    <t>Open AP Invoices</t>
  </si>
  <si>
    <t>1 year</t>
  </si>
  <si>
    <t>DC.8</t>
  </si>
  <si>
    <t>Vendor File (Active)</t>
  </si>
  <si>
    <t>2,367 vendors</t>
  </si>
  <si>
    <t>DC.9</t>
  </si>
  <si>
    <t>Vendor File (Historic)</t>
  </si>
  <si>
    <t>Non-active within 2 years</t>
  </si>
  <si>
    <t>DC.10</t>
  </si>
  <si>
    <t>AR Customer File</t>
  </si>
  <si>
    <t>200 customers</t>
  </si>
  <si>
    <t>DC.11</t>
  </si>
  <si>
    <t>AR Invoice History</t>
  </si>
  <si>
    <t>DC.12</t>
  </si>
  <si>
    <t>Cash Receipts History</t>
  </si>
  <si>
    <t>DC.13</t>
  </si>
  <si>
    <t>Open AR Invoices</t>
  </si>
  <si>
    <t>DC.16</t>
  </si>
  <si>
    <t>Fixed Assets</t>
  </si>
  <si>
    <t>~1,450 active assets</t>
  </si>
  <si>
    <t>DC.17</t>
  </si>
  <si>
    <t>Project Accounting Detail (Open Projects)</t>
  </si>
  <si>
    <t>5 years active</t>
  </si>
  <si>
    <t>DC.18</t>
  </si>
  <si>
    <t>Employee Master File (Active)</t>
  </si>
  <si>
    <t>~500 active employees</t>
  </si>
  <si>
    <t>DC.19</t>
  </si>
  <si>
    <t>Summary Historic Employee Master File (Name, SSN, Hire/Term Dates)</t>
  </si>
  <si>
    <t>~2600 historic employees</t>
  </si>
  <si>
    <t>DC.20</t>
  </si>
  <si>
    <t>Time and Attendance Accrual and Leave Data (Active)</t>
  </si>
  <si>
    <t>DC.21</t>
  </si>
  <si>
    <t>Public Safety Time and Attendance Data</t>
  </si>
  <si>
    <t>DC.22</t>
  </si>
  <si>
    <t>Benefit Enrollment and ACA History</t>
  </si>
  <si>
    <t>DC.24</t>
  </si>
  <si>
    <t>Employee Personnel Action Data</t>
  </si>
  <si>
    <t>DC.25</t>
  </si>
  <si>
    <t>Employee Payroll History</t>
  </si>
  <si>
    <t>DC.26</t>
  </si>
  <si>
    <t>Compensation Data</t>
  </si>
  <si>
    <t>N/A - PCI data is not in scope for the solution.</t>
  </si>
  <si>
    <t xml:space="preserve">UKG Ready does have the ability to integrate with third party solutions, yet also provides its own proprietary Document Management and signature solutions so that an integration with third parties is not needed.  If it is preferred to integrate with a third party, this would be dependent on the third party's ability to integrate.  </t>
  </si>
  <si>
    <t>Although quick keys are not configurable,  navigation is simplified through dashboards and search options.</t>
  </si>
  <si>
    <t>Broadcast Messaging is a form of communication that allows administrators and managers to send messages to employees en masse. While this form of communication is intended for multiple recipients, it can also be used to send messages to single recipients. Templates can be defined and applied to make creating and managing communications easier.</t>
  </si>
  <si>
    <t>Configurable, not customizable.</t>
  </si>
  <si>
    <t>Help is configurable based on the page the user is on via Ready Connect. It provides community conversations and cases to help the user understand the content. Live chat is available to users as well to get real-time help via chat from UKG.</t>
  </si>
  <si>
    <t xml:space="preserve">UKG Ready performs data validations at the point of entry, ensuring data accuracy and completeness. This functionality is standard in UKG Ready and requires only basic configuration within the application to meet specific client requirements. </t>
  </si>
  <si>
    <t>UKG Ready provides the ability to integrate with other solution through API’s using File Exchange, REST and SOAP API's. A detailed list of the API library can be provided upon further discovery.</t>
  </si>
  <si>
    <t>Error logs are not configurable.</t>
  </si>
  <si>
    <t>Spell check is not imbedded in the solution.</t>
  </si>
  <si>
    <t>Standard address validation is included.  Need more information on any specific City requirements.</t>
  </si>
  <si>
    <t>CASS certification features are not standard integration but may be configured using our Integration hub tools. More information is needed.</t>
  </si>
  <si>
    <t>As separate browser tabs.</t>
  </si>
  <si>
    <t>You can rename labels in reports and name custom fields however you like.</t>
  </si>
  <si>
    <t xml:space="preserve">UKG's role-based security framework allows administrators to define granular access controls, enabling different approval levels for the same user based on assigned roles and responsibilities. </t>
  </si>
  <si>
    <t xml:space="preserve">UKG Ready's role-based security framework enables administrators to define and configure approval workflows with separation of duties controls. </t>
  </si>
  <si>
    <t>Users may delegate to other users.</t>
  </si>
  <si>
    <t/>
  </si>
  <si>
    <t>Dashboards are configurable. Executives can have a personalized dashboard with key performance indicates such a turnover, headcount, labor costs, etc.</t>
  </si>
  <si>
    <t>Reports, visualizations and dashboards can be personalized to the user through role-based security.</t>
  </si>
  <si>
    <t xml:space="preserve">UKG Ready has more than 500 built-in standard reports. </t>
  </si>
  <si>
    <t>Reporting is built natively in the solution.</t>
  </si>
  <si>
    <t>Reports can be filtered and scrubbed using Pivot Tables.</t>
  </si>
  <si>
    <t>The data feeds can be integrated in a variety of ways including APIs or via a UKG component called Middleware. UKG Ready implementation services team will assess the data feeds and make best practice recommendations based on the data that needs to be transferred.</t>
  </si>
  <si>
    <t>Data Dictionary is not provided as it is not necessary based on the ease of use of the solution.</t>
  </si>
  <si>
    <r>
      <rPr>
        <sz val="10"/>
        <color theme="1"/>
        <rFont val="Arial"/>
        <family val="2"/>
      </rPr>
      <t>UKG Ready™ mobile app is a comprehensive tool that connects you to all your HR, payroll, talent, and time needs from anywhere, anytime. With all the information you need, you can efficiently perform various tasks to balance your work and personal life.
Whether you're on a job site, on the road, at home, or simply on the move, you can access everything you require from your mobile device. In just a few clicks, you can clock in or out of a shift, check your pay, request time off, enroll in benefits, or handle any other similar tasks.
If you're a manager, the app also has features for you. You can adjust your team's schedule to fill gaps, work on performance reviews, handle approvals, or even analyze trends like who's likely to leave or how your team is feeling about their work. This way, you can make a difference for them and your business. All of this can be done on the go with the Ready mobile app.</t>
    </r>
  </si>
  <si>
    <t>With UKG Ready's comprehensive platform, you get one employee record to pull and store employee data - this includes documents, like resumes, certifications, or disciplinary notes, that can be included/attached to employee records. With UKG Ready, you may import various types of data from external sources. Imports are typically accomplished through Excel and XML documents, available within the solution.</t>
  </si>
  <si>
    <t>Electronic files can be uploaded to an associates HR record. Typical file types include JPEG, XLS, DOC, PPT, TXT, PNG, etc. Access to the files can be restricted based on security permissions. There are no size or document type limitations.</t>
  </si>
  <si>
    <t>UKG Ready offers integrated eSignature functionality, enabling electronic signatures on various forms, including custom forms and government forms such as the W-4 and I-9. This functionality extends to support for electronic stamps on documents, ensuring streamlined processes and reduced manual tasks.</t>
  </si>
  <si>
    <t>UKG Ready supports electronic file storage with configurable security permissions to control access based on roles. The solution includes standard audit capabilities for tracking changes to data. While standard version control is not available, audit trails provide historical change tracking. Supported file types include common formats like JPEG, XLS, DOC, PPT, TXT, PNG, PDF, and others, without limitations on storage space.</t>
  </si>
  <si>
    <t>Applicant statuses are configurable.</t>
  </si>
  <si>
    <t>Candidates can remain in the talent pool for future consideration.</t>
  </si>
  <si>
    <t>Using a custom field.</t>
  </si>
  <si>
    <t xml:space="preserve">E-Verify is integrated with UKG Ready and I-9 data can be verified directly through UKG Ready. </t>
  </si>
  <si>
    <t>Clients can send automated notifications to candidates to confirm receipt of their online application. Configurable email templates make it simple to communicate with candidates, keeping them informed and engaged every step of the way. iCalendar integration simplifies the process of scheduling candidate interviews while the ability to track notes throughout the recruitment process helps improve collaboration and drive more informed hiring decisions.</t>
  </si>
  <si>
    <t>Workflows can escalate a task to another user after a certain time frame.</t>
  </si>
  <si>
    <t>UKG Ready Learning can ensure the right employees, jobs, departments, etc. are the delivered the correct training automatically based on assignment rules.</t>
  </si>
  <si>
    <t>You can automate and streamline the onboarding process with a configurable onboarding checklist. This checklist provides task assignments that let you track the progress and completion of the onboarding process from beginning to end.</t>
  </si>
  <si>
    <t>Checklists in UKG Ready are robust to help assign tasks to be completed for actions such as job changes.</t>
  </si>
  <si>
    <t>You may specify whether a requisition is visible internally or externally but you can not restrict by department.</t>
  </si>
  <si>
    <t>You can add this using a custom field.</t>
  </si>
  <si>
    <t>Yes, UKG Ready is a comprehensive solution for human resources, payroll, benefits, time, compensation, talent, reporting, and analytics.</t>
  </si>
  <si>
    <t>Reporting tools are built in to every aspect of the system. All screens are definable and able to be managed by customers. All screens are also reports and are available for delivery in PDF, Excel, Formatted Excel, CSV, HTML, Paged HTML, XML and Text. Crystal Reports or SSRS are not required for this report writer.</t>
  </si>
  <si>
    <t>Role-based security ensures only authorized users have access to sensitive employee data.</t>
  </si>
  <si>
    <t>Reporting can support self-bill invoice data.  An interface can be configured for this or you may use the arrears tracking and collect from the employee when they return to income status.</t>
  </si>
  <si>
    <t>You configure the rates and amounts for benefits.</t>
  </si>
  <si>
    <t>UKG Ready doesn't have a chatbot/virtual assistant in the system.</t>
  </si>
  <si>
    <t xml:space="preserve">Partial compliance. The system is not HIPPA compliant but can electronically transfer any secure data as needed. </t>
  </si>
  <si>
    <t>Various exception triggers can be configured in UKG Ready for alerting users of anomalies.  Hours above or below a specific amount of hours can be flagged.  These exception flags can be reporting on as needed or notifications sent based their existence.  An example might be an alert when an employee has zero hours this pay period or an alert notification when hours are beyond an acceptable limit.</t>
  </si>
  <si>
    <t>With UKG Ready, a limited list of favorites can be assigned to the employee for easy selection of project/grant programs for time worked.</t>
  </si>
  <si>
    <t>There is no restriction on the number of project/grant entries per employee.</t>
  </si>
  <si>
    <t>Distinct rules for time-off or leave requests can be applied as necessary across different employee groups.  This is applied by using profiles within the application.</t>
  </si>
  <si>
    <t>Employee breaks in service are captured by date driven fields within the application.</t>
  </si>
  <si>
    <t>Donation type leave detail is captured and tracked for reporting and audit.</t>
  </si>
  <si>
    <t>You can set a maximum carryover amount for each accrual type.</t>
  </si>
  <si>
    <t>This can also be alerted directly on the timecard with the configuration of exceptions.</t>
  </si>
  <si>
    <t>Certain absence conditions can be tracked within the timecard.  More details are needed for the undocumented leave requirement.</t>
  </si>
  <si>
    <t>UKG Ready has hundreds of standard reports and comes with a built-in ad-hoc reporting tool. All standard reports can be modified to meet city needs. Reports are also available for export in multiple formats. Standard and ad-hoc reports are unlimited; upon saving an ad-hoc report, it can be scheduled for regular use.</t>
  </si>
  <si>
    <t>Time off requests can be initiated by the employee via the time clock, mobile application and/or web interface.  The system can be configured to automatically reject requests where the employee lacks the leave available. Once submitted, the manager(s) can receive notification via email, mobile app alerts and web interface alerts.  If the manager does not take action within company designated time frame, the request can be automatically routed to the next level for approval.  Upon approval, the time off is entered into the time card and the employee can be notified.  If rejected, the system can automatically notify the employee of the status.</t>
  </si>
  <si>
    <t>Settings within the time off request profile can be utilized to set qualifying conditions and limits for use.  In addition, cascading time-offs can be used if a bank runs out of accrued time and the request for leave needs to draw from another bank.</t>
  </si>
  <si>
    <t>Projected balances are displayed and can be viewed by the employee, if authorized.</t>
  </si>
  <si>
    <t>The alert can be set as a warning or an error depending on city policy concerning negative balances.</t>
  </si>
  <si>
    <t>Blackout dates can be easily defined in the application for employees or groups of employees.</t>
  </si>
  <si>
    <t>Within UKG Ready Scheduler module, there are additional features that make changing, editing, or removing schedules quick and easy once shifts have been added to employees.</t>
  </si>
  <si>
    <t>An unlimited number of shift templates can be created and then assigned to an unlimited number of day patterns for repeatable rotations.  UKG Ready makes it easy to use both Shift and Pattern Templates.</t>
  </si>
  <si>
    <t>UKG Ready's Security Profiles can be used to build out different accessibility roles as needed.  For example, one employee role might have access to editing their time and another role might be limited timestamping only.   An unlimited number of roles are possible.</t>
  </si>
  <si>
    <t>Managers or administrators with proper security and authorization can override employee restrictions and place them in a particular shift.</t>
  </si>
  <si>
    <t>Auto-assigning employees based on the number of required shifts is an available option in scheduling.</t>
  </si>
  <si>
    <t>UKG Ready can house both Skills and Certifications attained for each staff member.  Reports are available for the number of valid candidates employed within a specific set of Cost Centers.  Skills and Certifications can also be used to determine schedule staffing.</t>
  </si>
  <si>
    <t>Must be initiated by a user; notification can be sent via email and push notification via mobile app.</t>
  </si>
  <si>
    <t>Time off bidding is supported with our optional UKG Workforce Telestaff solution.</t>
  </si>
  <si>
    <t>Overtime bidding is supported with our optional UKG Workforce Telestaff solution.</t>
  </si>
  <si>
    <t>Text messaging/SMS is available through our preferred partner Twilio.</t>
  </si>
  <si>
    <t>Shift swapping is available with advanced scheduling and is a feature of employee self-service.</t>
  </si>
  <si>
    <t>UKG Ready's shift templates can be configured as split shifts.  Then, these templates can be entered into a repeatable pattern rotation.</t>
  </si>
  <si>
    <t>Employees in Ready can be flagged as unavailable for extra hours.  Employees can change their availability and enter reasons if needed.</t>
  </si>
  <si>
    <t>A manager or administrator with security access and authorization can override workload restrictions.</t>
  </si>
  <si>
    <t>The UKG Ready tenant will continue to house schedules if unavailable to users.  Once internet connection is restored schedules will be available.</t>
  </si>
  <si>
    <t xml:space="preserve">UKG Ready Scheduling can staff based on configured staffing requirements.  Open shifts are filled with employees based on multiple factors.  Pay rate, number of hours worked, skills and certifications and other business rules can be included in the criteria.  </t>
  </si>
  <si>
    <t xml:space="preserve">Various schedule pattern rotations can be defined in UKG Ready.   </t>
  </si>
  <si>
    <t>UKG Ready supports FLSA requirements for Overtime and Weighted Average OT regulations.</t>
  </si>
  <si>
    <t xml:space="preserve">When employees have worked a specific amount of time during a shift managers can access graphs that show hours above a limit. However, as a best practice UKG Ready does not alert users at the moment a defined amount of time has elapsed.  </t>
  </si>
  <si>
    <t xml:space="preserve">Holiday Tables are populated and assigned to employees or groups of employees within UKG Ready. </t>
  </si>
  <si>
    <t>UKG Ready Advanced Scheduler.</t>
  </si>
  <si>
    <t>This is standard application functionality.</t>
  </si>
  <si>
    <t>The entire UKG Ready solution is a comprehensive reporting tool that allows users to run reports for any time period and may select from a wide range of predefined selections, such as "Today", "Last Week" or "Year-to-date". In fact, there are approximately 40 predefined selections. Users can enter any range of dates, or any date expression, such as "90 days before today".</t>
  </si>
  <si>
    <t xml:space="preserve">Alerts can be customized to send to users based on system or user defined events. </t>
  </si>
  <si>
    <t xml:space="preserve">UKG Ready can set up notifications to alert selected users when specific criteria has been met. For example, you might notify users when their timesheet is due, or you might notify managers to review submitted timesheets and time off requests.  Most notifications are sent in the form of emails, but there are options to send as SMS text messages and even an option for the users to add the notification as iCalendar attachment.  The system offers many notifications which are categorized or grouped by type. </t>
  </si>
  <si>
    <t>UKG Ready has an overtime request feature that can be completed by the employee and approved by a manager prior to the actual work.</t>
  </si>
  <si>
    <t>If there is pre-approved OT, the employee submits the request on Monday and OT is moved to approved based on that request. If the employee works excess hours that were not pre-approved, hours worked will be placed in "Unapproved OT" and the city must make a decision on whether to approve or reject. Approved becomes OT and rejected becomes "Rejected OT."</t>
  </si>
  <si>
    <t xml:space="preserve">If changes are allowed by an employee after manager approval, the workflow process will require the manager to approve/reject the time again. </t>
  </si>
  <si>
    <t>Labor Distribution can be linked to the individual project or grant an employee has worked hours or can be tied to a percentage split between separate or multiple job categories.</t>
  </si>
  <si>
    <t xml:space="preserve">Only valid values will be available for labor distribution as interfaced from the general ledger. </t>
  </si>
  <si>
    <t>The application supports multiple timesheet layouts as needed by the city but an employee can only be assigned to one timesheet layout at any given instance in time.</t>
  </si>
  <si>
    <t>Default schedules are recommended for time entry purposes.</t>
  </si>
  <si>
    <t>The city can utilize as many pay periods (weekly, bi-weekly, semi-monthly, monthly, custom pay period, etc.) as needed and can default for each employee.</t>
  </si>
  <si>
    <t>This is standard application functionality for authorized employees.</t>
  </si>
  <si>
    <t>All documentation is available within the application and job aides and other training materials are easily viewed for employee support.</t>
  </si>
  <si>
    <t>The GL interface is used to export payroll information to your accounting solution in the proper format. Current processes and configurations are evaluated to maximize functionality of UKG Ready.</t>
  </si>
  <si>
    <t>There is unlimited historical data available for applications offered with UKG Ready, UKG Ready does not purge information.</t>
  </si>
  <si>
    <t>During the payroll process in UKG Ready, there is no downtime for other application areas. The solution is designed to minimize interruptions, allowing continuous operations while payroll is being processed. UKG Ready supports real-time updates and calculations, ensuring that data remains accessible and all solution functions continue.</t>
  </si>
  <si>
    <t>The system can calculate a deduction based on a % of net pay.</t>
  </si>
  <si>
    <t>Need more information but this should be accommodated with standard reporting.</t>
  </si>
  <si>
    <t>Edits to the system data generating the file are auditable.  A direct edit to a file outside the system is not auditable.</t>
  </si>
  <si>
    <t>Yes, this is standard functionality with our Mass Edit feature.</t>
  </si>
  <si>
    <t>Payroll files are typically sent to the General Ledger.  An interface to AP can be configured during implementation.</t>
  </si>
  <si>
    <t>Workflows can be setup with different approvers outside of the assigned employees' supervisor.</t>
  </si>
  <si>
    <t>There is an EFW2 Year End report page that the files are submitted from and can be reviewed for status and submission date, etc.</t>
  </si>
  <si>
    <t>Off-cycle payrolls can be configured and setup within the solution on as needed basis.</t>
  </si>
  <si>
    <t>FEMA codes need to be part of configuration.</t>
  </si>
  <si>
    <t>Taxes can be modified as needed, although, Medicare is a required tax for regular wage calculations, but taxability for specific pay codes can be setup if Medicare is exempt from that tax.</t>
  </si>
  <si>
    <t>UKG Ready does not generate the earned income tax credit notices however; standard reports may help.</t>
  </si>
  <si>
    <t>Accrual payouts are part of configuration.  Depending on the scenario, manual calculations may be necessary.</t>
  </si>
  <si>
    <t>Yes, this is standard functionality up to 1 year.</t>
  </si>
  <si>
    <t>Employee work schedules can be modified during the pay period.</t>
  </si>
  <si>
    <t>Will likely need more information around your rules.</t>
  </si>
  <si>
    <t>Rate tables changes would impact employee records. Step and Grade would update employee records based on the schedule.</t>
  </si>
  <si>
    <t>There is an external id field available for holding the AR code.  Integration with AR is custom.</t>
  </si>
  <si>
    <t>Rates can be updated by a dollar amount or percentages increase on a mass basis. Mass changes to salary can be update via import. The Compensation Modules may also be a fit depending on your process. UKG Compensation can help you manage many compensation changes at once while incorporating a budget and worksheets for managers.</t>
  </si>
  <si>
    <t>Longevity can be calculated based on hours worked or a date like service date or seniority date.</t>
  </si>
  <si>
    <t>These are configurable.  Specific scenarios will be needed to confirm.</t>
  </si>
  <si>
    <t>Partial. Job descriptions are tracked and secured with role-based security. Historical edits are tracked in an audit trail.</t>
  </si>
  <si>
    <t>All Payroll, Time, HR functions are an integrated suite for a cohesive solution.</t>
  </si>
  <si>
    <t>HR Actions helps to automate personnel actions. Through security, users can request a change to employee information, which is sent through a workflow for approval. Once approved, the change is immediately made on the employee file with effective dating.</t>
  </si>
  <si>
    <t>The personnel action record and data can be printed via report.</t>
  </si>
  <si>
    <t>Standard and custom dates are available.</t>
  </si>
  <si>
    <t>When an employee is terminated, a notification can include verbiage and reminder about completing a personnel action.</t>
  </si>
  <si>
    <t>Expirations dates can be tracked for training, certifications and licenses that may affect job status if not renewed.</t>
  </si>
  <si>
    <t>You can automate and streamline the onboarding process with a configurable onboarding checklist. This checklist provides task assignments that let you track the progress and completion of the onboarding process from beginning to end. In addition, workflows allow users to complete forms online and submit them for approval; this ensures no steps are missed in the process, and the applicant's transition to a productive employee is enhanced. Standard forms included in UKG Ready are W4, I9, benefit enrollment, and emergency contacts. UKG Ready also allows custom forms to be loaded and editable with e-signatures for online submission.</t>
  </si>
  <si>
    <t>Audit trails are available.</t>
  </si>
  <si>
    <t>Yes, in report format.</t>
  </si>
  <si>
    <t>A new accrual profile can be assigned upon transfer. Any corrections to balances would be made by the customer.</t>
  </si>
  <si>
    <t>Pay changes can have retro-pay calculated. Benefit deductions need to be calculated by the customer.</t>
  </si>
  <si>
    <t>Reporting and dashboards can support.</t>
  </si>
  <si>
    <t>Multiple "sub-reviews" can be set up in a performance review to be incorporated.</t>
  </si>
  <si>
    <t>Multiple managers can be included in the review process for an employee.</t>
  </si>
  <si>
    <t>User-defined fields may be used to track activity logs. However, UKG People Assist is a full employee case management solution that is optional. It allows employees to make requests and administrators to respond consistently and accurately, incorporate service level agreements, and have robust reporting to commonly asked questions, etc.</t>
  </si>
  <si>
    <t>Performance Development allows for the addition of current and/or future goals, the ability to track progress toward the completion of these goals as well as to enable communication in the form of notes, between employee and manager as a way to capture feedback. The goals and the progress applied to the goals widget will be able to be linked directly to the performance review.  The goal is to also allow the future goals to be carried over to the next performance review.</t>
  </si>
  <si>
    <t>A personnel action can be generated. However, changing the review date is not one of those actions.</t>
  </si>
  <si>
    <t>Appeals could be tracked as an attached document or in the open-ended notes field.</t>
  </si>
  <si>
    <t>HR Service Delivery People Assist can help automate employee requests such as grievances.</t>
  </si>
  <si>
    <t>Comment fields are included.</t>
  </si>
  <si>
    <t xml:space="preserve">Users can create and save their own reports directly within the solution, as ad-hoc reporting is available throughout UKG Ready. </t>
  </si>
  <si>
    <t>Many reports include point in time reporting including positions, benefits, and accruals. Reports can be run to include a specific date range.</t>
  </si>
  <si>
    <t xml:space="preserve">The solution has user defined fields available for use on employee profiles. </t>
  </si>
  <si>
    <t>TALENT MANAGEMENT</t>
  </si>
  <si>
    <t>IMPORTANCE</t>
  </si>
  <si>
    <t>CAN YOUR SOLUTION MEET THIS REQUIREMENT?</t>
  </si>
  <si>
    <t>#</t>
  </si>
  <si>
    <t>FEATURE / FUNCTIONALITY</t>
  </si>
  <si>
    <t xml:space="preserve">Critical
Important
Optional
</t>
  </si>
  <si>
    <r>
      <rPr>
        <b/>
        <sz val="9"/>
        <rFont val="Arial"/>
        <family val="2"/>
      </rPr>
      <t>YES</t>
    </r>
    <r>
      <rPr>
        <b/>
        <sz val="8"/>
        <rFont val="Arial"/>
        <family val="2"/>
      </rPr>
      <t xml:space="preserve">
</t>
    </r>
    <r>
      <rPr>
        <sz val="8"/>
        <rFont val="Arial"/>
        <family val="2"/>
      </rPr>
      <t>Out-Of-Box
or configured at
NO extra cost</t>
    </r>
  </si>
  <si>
    <r>
      <rPr>
        <b/>
        <sz val="9"/>
        <rFont val="Arial"/>
        <family val="2"/>
      </rPr>
      <t>CUSTOM DEVELOPMENT</t>
    </r>
    <r>
      <rPr>
        <sz val="8"/>
        <rFont val="Arial"/>
        <family val="2"/>
      </rPr>
      <t xml:space="preserve">
 Required
(extra cost)</t>
    </r>
  </si>
  <si>
    <r>
      <rPr>
        <b/>
        <sz val="9"/>
        <rFont val="Arial"/>
        <family val="2"/>
      </rPr>
      <t xml:space="preserve">3rd PARTY
</t>
    </r>
    <r>
      <rPr>
        <sz val="8"/>
        <rFont val="Arial"/>
        <family val="2"/>
      </rPr>
      <t>Required</t>
    </r>
  </si>
  <si>
    <r>
      <rPr>
        <b/>
        <sz val="9"/>
        <rFont val="Arial"/>
        <family val="2"/>
      </rPr>
      <t>FUTURE</t>
    </r>
    <r>
      <rPr>
        <sz val="8"/>
        <rFont val="Arial"/>
        <family val="2"/>
      </rPr>
      <t xml:space="preserve">
On Development Roadmap</t>
    </r>
  </si>
  <si>
    <r>
      <rPr>
        <b/>
        <sz val="9"/>
        <rFont val="Arial"/>
        <family val="2"/>
      </rPr>
      <t>NO</t>
    </r>
    <r>
      <rPr>
        <b/>
        <sz val="8"/>
        <rFont val="Arial"/>
        <family val="2"/>
      </rPr>
      <t xml:space="preserve">
</t>
    </r>
    <r>
      <rPr>
        <sz val="8"/>
        <rFont val="Arial"/>
        <family val="2"/>
      </rPr>
      <t>Feature Not Available</t>
    </r>
  </si>
  <si>
    <r>
      <rPr>
        <b/>
        <sz val="9"/>
        <rFont val="Arial"/>
        <family val="2"/>
      </rPr>
      <t xml:space="preserve">COMMENTS
</t>
    </r>
    <r>
      <rPr>
        <b/>
        <i/>
        <sz val="9"/>
        <rFont val="Arial"/>
        <family val="2"/>
      </rPr>
      <t>'* If custom development is required, please note if you have a live version 
of this feature/functionality today.
* If 3rd party required, please note which 3rd party providers your 
clients most commonly use.</t>
    </r>
  </si>
  <si>
    <t>TM 1.0</t>
  </si>
  <si>
    <t>Talent Attraction and Acquisition</t>
  </si>
  <si>
    <t>TM 1.1</t>
  </si>
  <si>
    <t>Portal layout is customizable according to client preferences and style sheets.</t>
  </si>
  <si>
    <t>Important</t>
  </si>
  <si>
    <t>TM 1.2</t>
  </si>
  <si>
    <t xml:space="preserve">Solution supports Search Engine Optimization for search engine referencement and Google for jobs search. </t>
  </si>
  <si>
    <t>TM 1.3</t>
  </si>
  <si>
    <t>Solution supports the capture with an online form of the candidates information (name and email) when they i.e. download white papers, subscribe to a newsletter or to an event organized to promote the company culture.</t>
  </si>
  <si>
    <t>TM 1.4</t>
  </si>
  <si>
    <t>Solution can publish a web landing page or micro-site to promote a specific campagne or an event, separate from the corporate website. The solution can also measure the trafic from these types of marketing campaigns (job ads).</t>
  </si>
  <si>
    <t>TM 1.5</t>
  </si>
  <si>
    <t xml:space="preserve">Solution can broadcasts emails, newsletter, invitation to groups of candidates and employees. </t>
  </si>
  <si>
    <t>TM 1.6</t>
  </si>
  <si>
    <t>Solution offers functionalities allowing for the management of the Candidate Referral Program.</t>
  </si>
  <si>
    <t>TM 1.7</t>
  </si>
  <si>
    <t xml:space="preserve">Solution allows the recruiters or sourcers to attach an external profile to the solution and to add some notes. </t>
  </si>
  <si>
    <t>TM 1.8</t>
  </si>
  <si>
    <t xml:space="preserve">Solution searches the public web to display specific candidates profiles with aggregated data coming from multiple sources. </t>
  </si>
  <si>
    <t>TM 1.9</t>
  </si>
  <si>
    <t>Solution allows for recruiters to scan employees profiles that  matches the competencies of a specific profile and position.</t>
  </si>
  <si>
    <t>TM 1.10</t>
  </si>
  <si>
    <t>Solution supports the creation of the requisition by DRH with all the information linked to the position (job description, title, salary scale, competencies, hiring steps, questionnaire, etc.).</t>
  </si>
  <si>
    <t>TM 1.11</t>
  </si>
  <si>
    <t>Solution supports open requisitions for unsolicited applications on important position hard to fill.</t>
  </si>
  <si>
    <t>TM 1.12</t>
  </si>
  <si>
    <t xml:space="preserve">Solution creates a workflow for every new requisition that needs one or two levels of approbation. </t>
  </si>
  <si>
    <t>TM 1.13</t>
  </si>
  <si>
    <t xml:space="preserve">Solution can close a requisition after a specific date or can manually leave it open. </t>
  </si>
  <si>
    <t>TM 1.14</t>
  </si>
  <si>
    <t>Solution supports creating a job posting with a specific catalogue of job descriptions.</t>
  </si>
  <si>
    <t>TM 1.15</t>
  </si>
  <si>
    <t>Solution has the ability to quickly create a job posting by re-using a previous posting.</t>
  </si>
  <si>
    <t>TM 1.16</t>
  </si>
  <si>
    <t>Solution has the ability to edit job posting with rich content (Text, Photo, Video, Web Links, Map, etc.)</t>
  </si>
  <si>
    <t>TM 1.17</t>
  </si>
  <si>
    <t>Solution offers seamless integration to external job boards (Monster, Jobboom, Indeed, Jobillico).</t>
  </si>
  <si>
    <t>TM 1.18</t>
  </si>
  <si>
    <t>Solution allows Employee Advocacy. Employees, managers and ambassadors can share a posting on social media with pre-fortated content (text, job-description, snipet image).</t>
  </si>
  <si>
    <t>TM 1.19</t>
  </si>
  <si>
    <t xml:space="preserve">Solution supports unsollicited application. </t>
  </si>
  <si>
    <t>TM 1.20</t>
  </si>
  <si>
    <t xml:space="preserve">Solution supports easy application for employee with all the information pre-populated. </t>
  </si>
  <si>
    <t>TM 1.21</t>
  </si>
  <si>
    <t>Solution has the ability to display record privacy agreements.</t>
  </si>
  <si>
    <t>TM 1.22</t>
  </si>
  <si>
    <t>Solution offers the option of attaching CVs.</t>
  </si>
  <si>
    <t>TM 1.23</t>
  </si>
  <si>
    <t xml:space="preserve">Solution allows the candidate to create an account, to up-date and manage his profile, CV and applications. </t>
  </si>
  <si>
    <t>TM 1.24</t>
  </si>
  <si>
    <t>Solutions supports Resume Parsing from Social Media (LinkedIn) or Word or PDF</t>
  </si>
  <si>
    <t>TM 1.25</t>
  </si>
  <si>
    <t>Solution has the ability for candidates to search open postings by various criteria; i.e. location, job type, skill set or qualifications, etc.</t>
  </si>
  <si>
    <t>TM 1.26</t>
  </si>
  <si>
    <t>Solution offers "Easy apply Button" integration with LinkedIn.</t>
  </si>
  <si>
    <t>TM 1.27</t>
  </si>
  <si>
    <t>Ability for a candidate to withdraw his application.</t>
  </si>
  <si>
    <t>TM 1.28</t>
  </si>
  <si>
    <t>Solution permits multiple portals, FR and EN, External and Internal. Please explain the different portal capabiities.</t>
  </si>
  <si>
    <t>TM 1.29</t>
  </si>
  <si>
    <t>Solution offers the ability to push custom notifications (e-mails) based on specific candidate selection events or stages (invitation to interview,  invitation to an assessment, to medical testing or rejection, etc.).</t>
  </si>
  <si>
    <t>TM 1.30</t>
  </si>
  <si>
    <t>Electronic communications are pushed in English or French dependent on candidate profile and preferences.</t>
  </si>
  <si>
    <t>TM 1.31</t>
  </si>
  <si>
    <t>Solution offers e-mail notifications that can be branded (with company logo, signature, photo, font)</t>
  </si>
  <si>
    <t>TM 1.32</t>
  </si>
  <si>
    <t>Solution has the ability to notify candidates if they have not completed all necessary elements and questions in their application.</t>
  </si>
  <si>
    <t>TM 1.33</t>
  </si>
  <si>
    <t xml:space="preserve">Solution can easily distinguish candidates who have already applied on other postings or that are not </t>
  </si>
  <si>
    <t>TM 1.34</t>
  </si>
  <si>
    <t>Solution supports the sending of candidate profiles and resumes via Outlook within the solution itself.</t>
  </si>
  <si>
    <t>TM 1.35</t>
  </si>
  <si>
    <t>Solution supports the purging of candidate profiles based on different criteria (e.g. purge all inactive candidates older than 7 years).</t>
  </si>
  <si>
    <t>TM 1.36</t>
  </si>
  <si>
    <t xml:space="preserve">Solution tracks all the interactions of the candidate with the website, the application and the company. </t>
  </si>
  <si>
    <t>TM 1.37</t>
  </si>
  <si>
    <t xml:space="preserve">Solution allows the recruiters to nurture the relationship with the candidates in different talent pool with emailing, newsletter, SMS (content marketing) or Talent Community (new job posts). </t>
  </si>
  <si>
    <t>TM 1.38</t>
  </si>
  <si>
    <t xml:space="preserve">Solution allows the recruiters and managers to add some notes to the candidate profile and application for the next steps in the selection process or important notes for the future in the talent pool. </t>
  </si>
  <si>
    <t>TM 1.39</t>
  </si>
  <si>
    <t>Ability to develop different candidate selection processes depending on position type or location.</t>
  </si>
  <si>
    <t>TM 1.40</t>
  </si>
  <si>
    <t>Ability to make certain steps within the candidate selection process obligatory to force the input of information.</t>
  </si>
  <si>
    <t>TM 1.41</t>
  </si>
  <si>
    <t>Solution provides recruiters with flexible search capabilities by candidate and position (search personal data, qualifications or education, previous employers, etc.).</t>
  </si>
  <si>
    <t>TM 1.42</t>
  </si>
  <si>
    <t xml:space="preserve">Solution allows the recruiters to change the status of candidates with mass action. </t>
  </si>
  <si>
    <t>TM 1.43</t>
  </si>
  <si>
    <t>Solution allows recruiters to "tag" candidates to multiple talent pools based on variety of criterias, skills, experience, interests, etc.</t>
  </si>
  <si>
    <t>TM 1.44</t>
  </si>
  <si>
    <t>Solution supports the recording of the recruitment source by the candidate.</t>
  </si>
  <si>
    <t>TM 1.45</t>
  </si>
  <si>
    <t>Solution offers pre-built reports and Key Performance Indicators related to: nbr of open/closed postings, nbr of positions filled, nbr of cancelled postings, age of postings, nbr of candidates per posting, status/stage of posting (e.g. ongoing, pre-selection, selection, reference check, offer, etc.).</t>
  </si>
  <si>
    <t>TM 1.46</t>
  </si>
  <si>
    <t>Solution supports the creation of custom reports and data exports for the recruitment.</t>
  </si>
  <si>
    <t>TM 1.47</t>
  </si>
  <si>
    <t>Solution lets Hiring Manager view the pool candidate and comment on candidate profiles on PC, Tablet or Mobile.</t>
  </si>
  <si>
    <t>TM 1.48</t>
  </si>
  <si>
    <t>Solution allows Recruiters &amp; Managers to print candidate profiles or attached CVs.</t>
  </si>
  <si>
    <t>TM 1.49</t>
  </si>
  <si>
    <t xml:space="preserve">Solution allows the recruiter to create, to configure and to display some pre-screening questions during the process of application for a specific post or for a category of position. </t>
  </si>
  <si>
    <t>TM 1.50</t>
  </si>
  <si>
    <t xml:space="preserve">Solution suggests to the recruiters and managers a set of open-ended and behavioral questions accordingly to the category of the position. </t>
  </si>
  <si>
    <t>TM 1.51</t>
  </si>
  <si>
    <t xml:space="preserve">Solution allows the recruiters and managers to give some scores to the candidates met.  </t>
  </si>
  <si>
    <t>TM 1.52</t>
  </si>
  <si>
    <t>Solution compares side by side the candidates profiles.</t>
  </si>
  <si>
    <t>TM 1.53</t>
  </si>
  <si>
    <t>Solution allows the candidate to select interview dates.</t>
  </si>
  <si>
    <t>TM 1.54</t>
  </si>
  <si>
    <t xml:space="preserve">Solution integrates a solution for synchrone or asynchrone video interviews for the pre-screening. </t>
  </si>
  <si>
    <t>TM 1.55</t>
  </si>
  <si>
    <t xml:space="preserve">Solution integrates and automates the background checks (direct request with key candidate information) and the result (by email or note in the solution). </t>
  </si>
  <si>
    <t>TM 1.56</t>
  </si>
  <si>
    <t>Solution generates letter offer with the requisition information, compensation information and customized text information.</t>
  </si>
  <si>
    <t>TM 1.57</t>
  </si>
  <si>
    <t xml:space="preserve">Solution allows final candidate to read online his offer letter, to annotate and to sign the offert with e-signature. </t>
  </si>
  <si>
    <t>TM 1.58</t>
  </si>
  <si>
    <t xml:space="preserve">Solution allows the recruiter to change the final candidate status into New Employee and to fill the Employee profil. </t>
  </si>
  <si>
    <t>TM 1.59</t>
  </si>
  <si>
    <t xml:space="preserve">Solution triggers workflows for IT, Facilities and Security Departments to order devices, accesses, office and equipement. </t>
  </si>
  <si>
    <t>TM 2.0</t>
  </si>
  <si>
    <t>Performance</t>
  </si>
  <si>
    <t>TM 2.1</t>
  </si>
  <si>
    <t>Solution offers functionalitiy to initiate an evaluation at a specifically defined date or after a certain number of work hours (ex. end of probation 1950h)</t>
  </si>
  <si>
    <t>TM 2.2</t>
  </si>
  <si>
    <t>Solution offers different sections in the performance questionnaire such as; skills, competencies, objectives, special projects, development activities/plan, etc.).</t>
  </si>
  <si>
    <t>TM 2.3</t>
  </si>
  <si>
    <t>Ability to build varying performance evaluation process/questionnaires based on employee category (e.g. for managers, professionals, support staff).</t>
  </si>
  <si>
    <t>TM 2.4</t>
  </si>
  <si>
    <t>The ability to build notification workflows.</t>
  </si>
  <si>
    <t>TM 2.5</t>
  </si>
  <si>
    <t>The ability for these workflows to use organizational data (who reports to who).</t>
  </si>
  <si>
    <t>TM 2.6</t>
  </si>
  <si>
    <t>The ability to build workflows based on dates, time past a due date or employee life events (new hire, transfers, etc.).</t>
  </si>
  <si>
    <t>TM 2.7</t>
  </si>
  <si>
    <t>Solution offers the possibility of building evaluation criteria without being forced to weigh them.</t>
  </si>
  <si>
    <t>TM 2.8</t>
  </si>
  <si>
    <t xml:space="preserve">Solution supports the display of help information and contextual tips for managers and employees throughout the performance evaluation form </t>
  </si>
  <si>
    <t>TM 2.9</t>
  </si>
  <si>
    <t>Solution supports, within the performance form, the creation of hyperlinks to external documents (PPT, PDF, Word, etc)</t>
  </si>
  <si>
    <t>TM 2.10</t>
  </si>
  <si>
    <t>Solution allows for parallel input in the performance evaluation form by multiple parties (employee, manager, additional evaluators, etc.), all of this without locking out access to any of the parties</t>
  </si>
  <si>
    <t>TM 2.11</t>
  </si>
  <si>
    <t>Solution supports personnel movements during the performance year. Managers can access the full performance history of his/her new employee</t>
  </si>
  <si>
    <t>TM 2.12</t>
  </si>
  <si>
    <t>Solution supports concurrent direct dotted line and multiple matrix reporting relationships so both can access the full performance history.</t>
  </si>
  <si>
    <t>TM 2.13</t>
  </si>
  <si>
    <t>Solution supports the inheritance of requirements assigned on the position or job family to the performance form</t>
  </si>
  <si>
    <t>TM 2.14</t>
  </si>
  <si>
    <t>Solution offers  ongoing employee performance and feedback functionalities</t>
  </si>
  <si>
    <t>TM 2.15</t>
  </si>
  <si>
    <t>Feedback data can be brought into the standard evaluation process form</t>
  </si>
  <si>
    <t>TM 2.16</t>
  </si>
  <si>
    <t>Feedback functionalities can be opened by employees towards other employees and by managers towards employees not reporting to them</t>
  </si>
  <si>
    <t>TM 2.17</t>
  </si>
  <si>
    <t>Solution supports specific evaluations for employee work attendances (absences, tardiness, etc.)</t>
  </si>
  <si>
    <t>TM 3.0</t>
  </si>
  <si>
    <t>Succession planning</t>
  </si>
  <si>
    <t>TM 3.1</t>
  </si>
  <si>
    <t>The ability to identify potential successors for given positions.</t>
  </si>
  <si>
    <t>TM 3.2</t>
  </si>
  <si>
    <t>The ability to identify potential successors using a timeline indicating when the successor will be ready to assume future role.</t>
  </si>
  <si>
    <t>TM 3.3</t>
  </si>
  <si>
    <t>Solution supports the evaluation attrition/departure risk</t>
  </si>
  <si>
    <t>TM 3.4</t>
  </si>
  <si>
    <t>Solution enables managers to identify candidates on a succession plan for a specific job/position, to select a readiness rating for each direct report, a potential rating for each direct report, to place employee in a talent pool and to see successors nominated by other managers for positions under their control</t>
  </si>
  <si>
    <t>TM 3.5</t>
  </si>
  <si>
    <t>Solution enables the printing of a customizable talent profile to facilitate the talent review meeting discussions (performance, potential, successors, mobility, attrition risk, education, work experience, etc.)</t>
  </si>
  <si>
    <t>TM 3.6</t>
  </si>
  <si>
    <t>Solution enables creating, editing and assigning groups based on organizational criteria, roles and talent pools</t>
  </si>
  <si>
    <t>TM 3.7</t>
  </si>
  <si>
    <t>Solution provides the ability to build a talent pool outside the reporting hierarchy (a custom group, position, hi-pos, by location, etc.)</t>
  </si>
  <si>
    <t>TM 3.8</t>
  </si>
  <si>
    <t xml:space="preserve">Solution offers the ability to evaluate and record succession potential </t>
  </si>
  <si>
    <t>TM 3.9</t>
  </si>
  <si>
    <t>Solution offers the ability to add different risk indicators to positions (ex: knowledge monopoly, unique positions, key production positions, specialized/rare knowledge)</t>
  </si>
  <si>
    <t>TM 3.10</t>
  </si>
  <si>
    <t>Solution supports the input by employees of their key talent data (education, training, previous experience, mobility, interest and ambition) through self service</t>
  </si>
  <si>
    <t>TM 4.0</t>
  </si>
  <si>
    <t>Career development &amp; Competency Management</t>
  </si>
  <si>
    <t>TM 4.1</t>
  </si>
  <si>
    <t>Solution offers the possibility of building career paths</t>
  </si>
  <si>
    <t>TM 4.2</t>
  </si>
  <si>
    <t>Career paths are viewable within the employee’s individual talent profile</t>
  </si>
  <si>
    <t>TM 4.3</t>
  </si>
  <si>
    <t>Employees can perform skills – gap analyses for different stages within a specific path</t>
  </si>
  <si>
    <t>TM 4.4</t>
  </si>
  <si>
    <t>Gap analysis provides the employee with an outline of the training and/or skills he or she needs to develop</t>
  </si>
  <si>
    <t>TM 4.5</t>
  </si>
  <si>
    <t>Solution supports a custom and third party competency library and taxonomy</t>
  </si>
  <si>
    <t>TM 4.6</t>
  </si>
  <si>
    <t>Solution supports a competency hierarchy that includes job families, multiple roles and job specific competencies</t>
  </si>
  <si>
    <t>TM 4.7</t>
  </si>
  <si>
    <t>Solution supports the assignment of competencies to learning activities (courses, curricula, workshops, webinars, etc.)</t>
  </si>
  <si>
    <t>TM 4.8</t>
  </si>
  <si>
    <t>Solution enables competency assessment data to integrate with succession planning workflows</t>
  </si>
  <si>
    <t>TM 4.9</t>
  </si>
  <si>
    <t>Solution allows managers to view competency levels of their direct reports on a single screen</t>
  </si>
  <si>
    <t>TM 5.0</t>
  </si>
  <si>
    <t>Learning &amp; Development</t>
  </si>
  <si>
    <t>TM 5.1</t>
  </si>
  <si>
    <t>Solution supports internal/external training providers/courses</t>
  </si>
  <si>
    <t>TM 5.2</t>
  </si>
  <si>
    <t>Solution enables courses to be defined as required/mandatory or optional</t>
  </si>
  <si>
    <t>TM 5.3</t>
  </si>
  <si>
    <t>Solution enables course equivalencies (new course is equivalent to old course)</t>
  </si>
  <si>
    <t>TM 5.4</t>
  </si>
  <si>
    <t>Solution supports learning activity expiry dates</t>
  </si>
  <si>
    <t>TM 5.5</t>
  </si>
  <si>
    <t>Solutions supports learning catalog availability based on a learner's organizational designation (e.g. job family, role, talent pool, group/audience, position, department, domain)</t>
  </si>
  <si>
    <t>TM 5.6</t>
  </si>
  <si>
    <t>Solution is able to track the company payment for training courses both company required and training covered under the tuition reimbursement policy</t>
  </si>
  <si>
    <t>TM 5.7</t>
  </si>
  <si>
    <t>Solution supports varied learning approaches that includes instructor led training (ILT), eLearning, virtual learning, exams, certifications, vendor training , coaching, co development and extended learning</t>
  </si>
  <si>
    <t>TM 5.8</t>
  </si>
  <si>
    <t>Solution supports established list of e-Learning courses or agreements with third party vendors</t>
  </si>
  <si>
    <t>TM 5.9</t>
  </si>
  <si>
    <t>Solution is Scorm, AICC &amp; Tin Can compliant ( xAPI) (eLearning Standards)</t>
  </si>
  <si>
    <t>TM 5.10</t>
  </si>
  <si>
    <t>Solution supports the automatic production of learning certificates upon course completions</t>
  </si>
  <si>
    <t>TM 5.11</t>
  </si>
  <si>
    <t>Course certificate format can be customized based on business unit, with varying logo and content</t>
  </si>
  <si>
    <t>TM 5.12</t>
  </si>
  <si>
    <t>Solution supports the attachment of scanned (.pdf) documents to the employee's learning/training profile</t>
  </si>
  <si>
    <t>TM 5.13</t>
  </si>
  <si>
    <t>Solution supports user self registrations to courses</t>
  </si>
  <si>
    <t>TM 5.14</t>
  </si>
  <si>
    <t>Solution supports the creation of training curriculums</t>
  </si>
  <si>
    <t>TM 5.15</t>
  </si>
  <si>
    <t>Solution supports the creations of an extensive internal and external learning catalog up to 200 items</t>
  </si>
  <si>
    <t>TM 5.16</t>
  </si>
  <si>
    <t xml:space="preserve">Courses and developments activities can be assigned to  curriculums </t>
  </si>
  <si>
    <t>TM 5.17</t>
  </si>
  <si>
    <t>Solution supports on-line course and teacher evaluations</t>
  </si>
  <si>
    <t>TM 5.18</t>
  </si>
  <si>
    <t>Solution supports the development of Scorm compliant on-line tests and evaluations</t>
  </si>
  <si>
    <t>TM 5.19</t>
  </si>
  <si>
    <t>Solution supports multiple testing/evaluation results for a single employee and single course</t>
  </si>
  <si>
    <t>TM 5.20</t>
  </si>
  <si>
    <t>Solution supports gap analysis between the requirements of the position or the job and the competencies held by the employee and required for position or development</t>
  </si>
  <si>
    <t>TM 5.21</t>
  </si>
  <si>
    <t>Solution supports the management of trainers and coaches</t>
  </si>
  <si>
    <t>TM 5.22</t>
  </si>
  <si>
    <t>Solution supports the assignment of trainers and coaches to courses</t>
  </si>
  <si>
    <t>TM 5.23</t>
  </si>
  <si>
    <t>Solution supports the management of waiting lists for courses</t>
  </si>
  <si>
    <t>TM 5.24</t>
  </si>
  <si>
    <t>Solution supports the  creation of training curricula that includes both required and non-required training</t>
  </si>
  <si>
    <t>TM 5.25</t>
  </si>
  <si>
    <t>Solution supports the monitoring of expiry dates for certain renewable training or courses</t>
  </si>
  <si>
    <t>TM 5.26</t>
  </si>
  <si>
    <t>Solution supports different types of skills and requirements rating scales (Master/To Develop/Not Applicable)</t>
  </si>
  <si>
    <t>TM 5.27</t>
  </si>
  <si>
    <t>Solution is fully compliant to Quebec Law 90. It accommodates reporting on employee’s training participation and his/her compensation at the moment of the training</t>
  </si>
  <si>
    <t>TM 5.28</t>
  </si>
  <si>
    <t>Solution supports the autonomous creation of development plans by the employee</t>
  </si>
  <si>
    <t>TM 5.29</t>
  </si>
  <si>
    <t>Solution supports automatic notifications to trainers and trainees to remind them of upcoming training or learning events</t>
  </si>
  <si>
    <t>TM 5.30</t>
  </si>
  <si>
    <t>Solution supports online employee requests for attendance to external courses. These requests can be automatically workflowed to HC and/or the manager for approval.</t>
  </si>
  <si>
    <t>TM 5.31</t>
  </si>
  <si>
    <t>Request forms can include different fields such as course vendor, learning objectives, link with development plan, link with strategic plan, legal requirements, course program, duration, costs, diploma/certificate obtention date, etc.</t>
  </si>
  <si>
    <t>TM 5.32</t>
  </si>
  <si>
    <t>Solution supports workflow notifications to trainees and trainers regarding course registrations, changes of venue, waiting lists, etc.</t>
  </si>
  <si>
    <t>TM 5.33</t>
  </si>
  <si>
    <t>Solution supports the management of training rooms and of training equipment</t>
  </si>
  <si>
    <t>TM 5.34</t>
  </si>
  <si>
    <t>Solution supports online course material (download, upload)</t>
  </si>
  <si>
    <t>TM 5.35</t>
  </si>
  <si>
    <t>Solution supports the attachment of course materials (PPT, DOC, PDF, etc.) to courses</t>
  </si>
  <si>
    <t>TM 5.36</t>
  </si>
  <si>
    <t>Course material can be made only accessible to registered trainees</t>
  </si>
  <si>
    <t>TM 5.37</t>
  </si>
  <si>
    <t>Solution supports training budget management</t>
  </si>
  <si>
    <t>TM 5.38</t>
  </si>
  <si>
    <t>Solution supports tracking of of Training expense</t>
  </si>
  <si>
    <t>Use case 1: xxxx</t>
  </si>
  <si>
    <t>Scenario:  Overview of the xxx</t>
  </si>
  <si>
    <t>Descripion</t>
  </si>
  <si>
    <t>No.</t>
  </si>
  <si>
    <t>Step</t>
  </si>
  <si>
    <t>Notes</t>
  </si>
  <si>
    <t>Key Business Requirements</t>
  </si>
  <si>
    <t>L1 Process Area</t>
  </si>
  <si>
    <t>L2 Process Area</t>
  </si>
  <si>
    <t>Standard functionality - payroll with UKG has standard interfacing with banking information.</t>
  </si>
  <si>
    <t>We offer T&amp;A but can also interface with 3rd party solutions if needed. Please refer to the quote for details.</t>
  </si>
  <si>
    <t>If real-time is required, the API is provided, but development responsibility lies with the City.</t>
  </si>
  <si>
    <t>If the city requires this historical information, the city will have access to imports for historical data and will be able to load the three years of historical data. This is not what UKG would suggest as best practice. </t>
  </si>
  <si>
    <t>$2500/year</t>
  </si>
  <si>
    <t>The pricing includes loading employee status, hours, and benefit enrollment for ACA calculation.</t>
  </si>
  <si>
    <t>$1000/year</t>
  </si>
  <si>
    <t>Importing and exporting data is an important feature of any Human Capital Management solution.  UKG Ready solution has several options available to support the ability to import or export data.  Included in UKG Ready is a tool called the Workforce Integration Hub. Workforce Integration Hub includes a set of technologies that allow UKG to build and deploy integrations between UKG Ready solution and third-party systems.  The benefits of Workforce Integration Hub include:
    ● Share employee data with other applications in target formats
    ● Keep all information synchronized across all systems
    ● Achieve seamless integration across all applications
    ● Accelerate time to value with easy to build and deploy integrations
    ● Improve data integrity and consistency by quickly integrating disconnected information silos in your business
    ● Auto-schedule interface processes for timely, effortless data exchange
The tools available as part of the Workforce Integration Hub include a marketplace (with a library of preexisting integrations), Rest APIs, Boomi, Middleware, and Custom Integrations. In addition to the Workforce Integration Hub users also have the ability to build and export on-demand reports to data formats including xls, csv, txt, pdf, and other options.</t>
  </si>
  <si>
    <t>We do have an electronic signature that is validated via log in standard validations with those data points stored but there is no certificate verified internal signature option.</t>
  </si>
  <si>
    <r>
      <rPr>
        <sz val="10"/>
        <color theme="1"/>
        <rFont val="Arial"/>
        <family val="2"/>
      </rPr>
      <t xml:space="preserve">End-users may access UKG Ready applications via a web browser or mobile app provided that the following requirements are met. The list shown below are operating systems we support, though they may not be actively tested.
</t>
    </r>
    <r>
      <rPr>
        <b/>
        <u/>
        <sz val="10"/>
        <color theme="1"/>
        <rFont val="Arial"/>
        <family val="2"/>
      </rPr>
      <t>Desktop</t>
    </r>
    <r>
      <rPr>
        <sz val="10"/>
        <rFont val="Arial"/>
        <family val="2"/>
      </rPr>
      <t xml:space="preserve">
    ● Platform: Windows (OS Version 7, 10)
    ● Platform: Mac (OS Version 10.13.4 High Sierra)
</t>
    </r>
    <r>
      <rPr>
        <b/>
        <u/>
        <sz val="10"/>
        <color theme="1"/>
        <rFont val="Arial"/>
        <family val="2"/>
      </rPr>
      <t>Mobile</t>
    </r>
    <r>
      <rPr>
        <sz val="10"/>
        <rFont val="Arial"/>
        <family val="2"/>
      </rPr>
      <t xml:space="preserve">
UKG Ready Mobile app runs on the following Apple or Android mobile devices with a data plan or Wi-Fi:
    ● Apple® iOS: Latest versions
    ● Android™ OS: 5.0 and higher
</t>
    </r>
    <r>
      <rPr>
        <b/>
        <u/>
        <sz val="10"/>
        <color theme="1"/>
        <rFont val="Arial"/>
        <family val="2"/>
      </rPr>
      <t>Browser</t>
    </r>
    <r>
      <rPr>
        <sz val="10"/>
        <rFont val="Arial"/>
        <family val="2"/>
      </rPr>
      <t xml:space="preserve">
End-users may access UKG Ready applications via a web browser or mobile app provided the following requirements are met:
    ● Edge
    ● Chrome™/Firefox®/Safari®: Current versions
    ● Mobile: We have limited support for mobile platforms using the browsers listed above
</t>
    </r>
  </si>
  <si>
    <r>
      <rPr>
        <sz val="10"/>
        <color theme="1"/>
        <rFont val="Arial"/>
        <family val="2"/>
      </rPr>
      <t xml:space="preserve">Your implementation environment will be your test environment, which we will flip to Production at the Go-Live phase. Once it is flipped, if you would like a copy of your system for testing purposes, we will provide you with a copy of your Production environment to test in.
</t>
    </r>
    <r>
      <rPr>
        <b/>
        <sz val="10"/>
        <color theme="1"/>
        <rFont val="Arial"/>
        <family val="2"/>
      </rPr>
      <t>Uptime Architecture and Disaster Recovery</t>
    </r>
    <r>
      <rPr>
        <sz val="10"/>
        <rFont val="Arial"/>
        <family val="2"/>
      </rPr>
      <t xml:space="preserve">
UKG Ready database availability strategy relies on synchronization to maintain copies of its production database on four different servers. This strategy helps ensure that your data, application customizations, and stored code continue to be available even if a database server or Google Cloud site experiences failure. The primary database syncs to a secondary database in real time, and the secondary database syncs to two other databases to provide instant redundancy in the event one server fails. Full database backup is performed weekly — with incremental backups running daily — to further minimize risk.
    ● Recovery Point Objective (RPO): 4 hours
    ● Recovery Time Objective (RTO): 24 hours
</t>
    </r>
  </si>
  <si>
    <t>we do not support drag and drop but point and click is the common approach which is used to accommodate this.</t>
  </si>
  <si>
    <t>Groups will not be automatically created as a result of usage of Active Directory however they can be copied into the Ready platform to ensure the feel and look are on par.</t>
  </si>
  <si>
    <t>But security settings for the user will allow/prevent it from showing at all.</t>
  </si>
  <si>
    <t>UKG Ready provides a flexible, intuitive workflow engine that enables you to reduce time on administrative tasks by automating your business processes step-by-step from start to completion – with minimal training and no vendor services required. You can easily create workflows using our graphic display, which helps you see the direction and actions associated with the workflow steps and other information, such as the person responsible for completing the action(s) displayed within the workflow. Configurable steps can be easily added by dragging and dropping options within the workflow diagram, such as approve, reject, modify, or generate email, notification, SMS, and collect notes.
Sample configurable workflows address tasks such as time off and leave requests, HR actions, benefit plan change requests, job requisitions, overtime requests, and more. You can create as many steps and approval levels as needed. Each step can have multiple outcomes with different actions required for each outcome, such as a PTO request sent to two different approvers, but the parallel steps for that process can then be joined to create one approval or rejection email. In addition, the workflow automatically populated all the resulting to-do items. These to-do items make tracking action items easy for employees and managers.
We will review all workflows during the implementation process and train your teams to use them.</t>
  </si>
  <si>
    <t>Employees must always perform the final task in the platform - it will redirect them to the location to perform the task from the email.</t>
  </si>
  <si>
    <t>If each position is in a different EIN otherwise 1 employee will only have 1 profile.</t>
  </si>
  <si>
    <t xml:space="preserve">An employee can only have one active review at a time. </t>
  </si>
  <si>
    <t>Partial. Performance Reviews cannot be sent to external users in a 360. It can be sent to others in the City.</t>
  </si>
  <si>
    <t>Not automatically, but can be done manually.</t>
  </si>
  <si>
    <t>Appeals could be tracked as an attachment or open-ended notes field.</t>
  </si>
  <si>
    <t>Deadlines would be determined by the manager associated to the incident - there is no automation to the timing.</t>
  </si>
  <si>
    <t>In some cases not all local district taxes are covered.</t>
  </si>
  <si>
    <t>There is no funding of grants stored in the UKG Ready platform tied to the positions.</t>
  </si>
  <si>
    <t>Total revenue of the city is not data which will be stored or calculated in UKG Ready.</t>
  </si>
  <si>
    <t>There is no specific report prebuilt in on this - there are ways to limit the list of folks to return  with the proper subsets of police but the calculation of turnover would happen based on the data outside of the platform, such as in Excel.</t>
  </si>
  <si>
    <t>No standard report on this - but the raw data is available and using the data outside of The Ready platform will allow you to get your value - typically done via a spreadsheet.</t>
  </si>
  <si>
    <t>The platform doesn't support legal hold options for employees.</t>
  </si>
  <si>
    <t>Assets can be assigned during the onboarding process and returned during the offboarding process.</t>
  </si>
  <si>
    <t>Offer letters can be generated using templates and can also be updated. They can be sent out via email or for electronic acceptance/rejection.</t>
  </si>
  <si>
    <t>The City can automate and streamline the onboarding process with a comprehensive onboarding experience including configurable onboarding checklists. New hires can feel informed and guided by given the right resources to documents, videos, branding and more. In addition, the onboarding checklist provides task assignments that let you track the progress and completion of the onboarding process from beginning to end. In addition, workflows allow users to complete forms online and submit them for approval; this ensures no steps are missed in the process, and the applicant's transition to a productive employee is enhanced. Standard forms included in UKG Ready are W4, I9, benefit enrollment, and emergency contacts. UKG Ready also allows custom forms to be loaded and editable with e-signatures for online submission.</t>
  </si>
  <si>
    <t>Administrator can make an adjustment to premium amounts or it can be configured.</t>
  </si>
  <si>
    <t>The City can require time approval by managers.  Typically, most cities will also have authorized Payroll staff with the ability to override the approval process, if needed.</t>
  </si>
  <si>
    <t>Timesheet approval workflow can be configured to route to multiple managers based on City defined criteria.</t>
  </si>
  <si>
    <t>Different types of employees can be accommodated but qualification of the employee will need to be determined by the City.</t>
  </si>
  <si>
    <t>Time can be tracked to a project/grant by using a City defined pay code(s) entered on the timecard.</t>
  </si>
  <si>
    <t>Shift bidding is supported with our optional UKG Workforce Telestaff solution.</t>
  </si>
  <si>
    <t>Alternate schedules can be created on demand for any City defined reason.</t>
  </si>
  <si>
    <t>Historical corrections can be reported by the City as necessary.</t>
  </si>
  <si>
    <t>Communication can be sent out to the applicant via email or text messaging with the City update on their status.</t>
  </si>
  <si>
    <t>All data remains live in UKG Ready, it is not purged and there is no additional time needed to retrieve the data.  The City can archive any data upon request to UKG Global Support.</t>
  </si>
  <si>
    <t>Pay Calculation Profiles (Pay Rules) within UKG Ready allows the application to meet and accommodate FLSA requirements using City defined pay codes.</t>
  </si>
  <si>
    <t>The City can provide alerts to employees as either a warning or an error when the employee has reached a certain threshold of accrual banks.</t>
  </si>
  <si>
    <t>Comp time accrual can be defined and tracked by the City for exempt or non-exempt employees.</t>
  </si>
  <si>
    <t>Roll-over or carry-over accruals can move to a different bank at a City defined time.</t>
  </si>
  <si>
    <t xml:space="preserve">The City Leave Administrator can coordinate usage of leave types with paid time-off and determine which applies based on city policy.  This process automatically populates the timecard so manual entry is not required. </t>
  </si>
  <si>
    <t>Data at rest is encrypted across UKG Ready by utilizing Transparent Data Encryption. 
Your City’s users access the UKG Ready cloud environment from a web browser or mobile device via encrypted Transport Layer Security (TLS) sessions using port 443. UKG InTouch® terminal connections are Ethernet-based, using port 80 or 443. They can utilize TLS to encrypt data transmission when you provide a digital ID certificate from a third-party vendor.
Finally, role-based security is utilized at the application layer.</t>
  </si>
  <si>
    <t>The City can create and maintain as many shift configurations as required.</t>
  </si>
  <si>
    <t>Shift rules or constraints allow the City to prohibit resources from being assigned without the prescribed requirements necessary.</t>
  </si>
  <si>
    <t>As long as the data is added and stored in UKG Ready.</t>
  </si>
  <si>
    <t>Arrearages will be available for the client to determine the next steps.</t>
  </si>
  <si>
    <t>Job code is supported.</t>
  </si>
  <si>
    <t>Provided the user defined calculations align with all standard required prioritizations.</t>
  </si>
  <si>
    <t>It will automatically calculate and track and allow the client to handle as deemed appropriate by the client.</t>
  </si>
  <si>
    <t>The questionnaire is included on the application. If deemed unqualified, a message can automatically can be sent to the applicant.</t>
  </si>
  <si>
    <t>There is no LinkedIn integration.</t>
  </si>
  <si>
    <t>It is not unique by position.</t>
  </si>
  <si>
    <t>There is no option to automatically inform up upcoming positions - however users can manually send information to applicants based on their areas of interest.</t>
  </si>
  <si>
    <t>You may allow pay to exceed the pay range with a warning.</t>
  </si>
  <si>
    <t>The platform handles the Position management but not position control functions ties to recruiting.</t>
  </si>
  <si>
    <t>The system will close as a part of a system task happening around midnight EST - there is no time constraint or control provided related to the time of day.</t>
  </si>
  <si>
    <t>The City will define the boards which they want to post to using our eQuest Premium tool - it is a manual decision, not an automation.</t>
  </si>
  <si>
    <t>All data in UKG Ready is all stored in 1 database - security will control a persons ability to see the data in the reports in question but all data related to applicant and their EEO data is available on the Applicant reports.</t>
  </si>
  <si>
    <t>No, the platform doesn't support blind review options.</t>
  </si>
  <si>
    <t>No, ranking is of the whole Application not per supplemental question.</t>
  </si>
  <si>
    <t>No option to print exists.</t>
  </si>
  <si>
    <t>The platform doesn't allow for a suspend or withdraw option.</t>
  </si>
  <si>
    <t>There is no option to suspend or withdraw.</t>
  </si>
  <si>
    <t>Any testing will occur outside of the platform and will require a third party option to be used and integrated.</t>
  </si>
  <si>
    <t>There is no option to print a posting.</t>
  </si>
  <si>
    <t>Standard notifications are delivered through email and/or system provided mailbox.  SMS text messaging is supported through a third party, Twilio.  Automated calling is supported with the optional UKG Workforce Telestaff solution.</t>
  </si>
  <si>
    <t>With UKG Ready, the City can maintain audit trails of employee file and data updates by date, time, and origin of update. Audit trails capture all modifications to employee information, with the ability to audit who has viewed or changed items in the system.</t>
  </si>
  <si>
    <t>Checks and balances are set to identify any outliers based on the City' needs, as well as pre-processing reports to identify any outliers.  Labor distribution profiles are configurable for standard allocations.</t>
  </si>
  <si>
    <t>Every standard report can be modified using the built-in, ad hoc reporting tools so that you can quickly and easily create reports with the data you need in the format that works best for you. Both detail and summary report formats are available.</t>
  </si>
  <si>
    <t>With UKG Document Manager go beyond static storage to active document management and make HR’s job easier and more efficient. Create, store, access, share, and delete employee files in one secure place for teams to access from any device. The solution centralizes employee and company documents from multiple sources, including scanned paper documents previously stored in filing cabinets and digital documents stored across existing HR systems.
With Document Manager, HR teams gain a complete view of all employee files from various HR systems. Centralized document access means HR can quickly take action to find documents, request missing documents, or initiate a signature process in just a few clicks. In digitizing employee files, HR is able to offer a modern, accessible document experience for all people. With Document Manager, employees can upload critical HR documents, and quickly complete document-related tasks from any device, no printer necessary. Lastly, Document Manager allows HR to track and report on key metrics, such as pending document signatures, missing employee documents, expiring documents, and more in order to remain compliant and continuously improve digital document processes.</t>
  </si>
  <si>
    <r>
      <rPr>
        <sz val="10"/>
        <color theme="1"/>
        <rFont val="Arial"/>
        <family val="2"/>
      </rPr>
      <t xml:space="preserve">At UKG, we treat our customers like partners and will assist or provide direction based on the interface and UKG tool being used. The UKG Ready Integration Hub  allows the UKG Services team or a certified UKG Services Partner to build and deploy integrations between UKG Ready and third-party systems — using industry-proven integration tools — quickly and efficiently for improved data integrity and faster time to value. These tools include:
    ● </t>
    </r>
    <r>
      <rPr>
        <b/>
        <sz val="10"/>
        <color theme="1"/>
        <rFont val="Arial"/>
        <family val="2"/>
      </rPr>
      <t>UKG Ready middleware:</t>
    </r>
    <r>
      <rPr>
        <sz val="10"/>
        <rFont val="Arial"/>
        <family val="2"/>
      </rPr>
      <t xml:space="preserve"> This integration option connects UKG Ready applications to on-premise legacy systems, enabling you to send files to a local network printer, upload files from a local network to the cloud, or download files from the cloud to a local computer. 
    ● </t>
    </r>
    <r>
      <rPr>
        <b/>
        <sz val="10"/>
        <color theme="1"/>
        <rFont val="Arial"/>
        <family val="2"/>
      </rPr>
      <t>REST APIs:</t>
    </r>
    <r>
      <rPr>
        <sz val="10"/>
        <rFont val="Arial"/>
        <family val="2"/>
      </rPr>
      <t xml:space="preserve">  Working as an underlying layer for data access, the REST architecture provides public XML APIs — wrapped in a web service — which are generally executed using GET and POST commands. UKG has built a robust library of REST APIs for UKG Ready, which it continues to expand with each product update.
    ● </t>
    </r>
    <r>
      <rPr>
        <b/>
        <sz val="10"/>
        <color theme="1"/>
        <rFont val="Arial"/>
        <family val="2"/>
      </rPr>
      <t>Import/export:</t>
    </r>
    <r>
      <rPr>
        <sz val="10"/>
        <rFont val="Arial"/>
        <family val="2"/>
      </rPr>
      <t xml:space="preserve"> Import templates, available for various functionalities and settings, allow customers to import data directly into UKG Ready. 
    ● </t>
    </r>
    <r>
      <rPr>
        <b/>
        <sz val="10"/>
        <color theme="1"/>
        <rFont val="Arial"/>
        <family val="2"/>
      </rPr>
      <t>Boomi:</t>
    </r>
    <r>
      <rPr>
        <sz val="10"/>
        <rFont val="Arial"/>
        <family val="2"/>
      </rPr>
      <t xml:space="preserve"> This flexible integration platform as a service allows the UKG Services team or a certified UKG Services Partner to leverage a library of prebuilt connectors to easily configure integrations with an ever-expanding set of industry-standard third-party systems. 
</t>
    </r>
  </si>
  <si>
    <t>Partial functionality supported. Dependents can be retroactively enrolled. The County would need to manually adjust the catch-up calculations.</t>
  </si>
  <si>
    <t>System can help prioritize based on many factors, like seniority, labor cost, and more, but not based on any data field of the user's choosing (address, zip code, badge number, etc.) in the employee master.
With the optional UKG Workforce Telestaff, you may define different criteria for automated contacts.</t>
  </si>
  <si>
    <t>Position Management is an alternative to a job-based structure. You can create a specific occurrence of a position, which then enables the City to track the number of openings within that position, monitor headcount and manage budgets. Employees can be assigned multiple positions with different rates for each position. 
The tools within Position Management allow for inclusive budgeting of the 4 jobs, as well as tracking of the employees assigned to those jobs. Additionally, a reporting hierarchy structure can be established for positions that report to other positions, such as position A reports to Position B, with definable permissions as to what can be viewed and by whom. 
Reporting and tracking of budgeted amounts versus actual is done within the position screen, rather than in a separate report and is updated as positions are filled or vacated.​With Position Management, you can easily manage employees with multiple roles. There is no need to manually input details each time an employee comes on board. When a new employee is hired only the employee data and the position name needs to be entered. 
Budgeted, assigned FTE, budgeted, assigned amount, and budgeted and assigned hours can be set up for FTE rules. Based on the City's needs, these settings can be required and configured to exceed the allowed FTE.</t>
  </si>
  <si>
    <t>Refer to Ready Benefits Module pricing.</t>
  </si>
  <si>
    <t>There is no query tool to pull data from the database - however the report does allow for proper filters leading to the right data with no need of providing a notification due to an incomplete data set.</t>
  </si>
  <si>
    <t>The file size limitations are determined by the platform not the City.</t>
  </si>
  <si>
    <t>See Conversion Document. Tab 9 Exhibit 1 of Technical Proposal.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</si>
</sst>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61">
    <font>
      <sz val="11"/>
      <color theme="1"/>
      <name val="Arial"/>
      <family val="2"/>
      <scheme val="minor"/>
    </font>
    <font>
      <sz val="10"/>
      <color theme="1"/>
      <name val="Arial"/>
      <family val="2"/>
    </font>
    <font>
      <b/>
      <sz val="12"/>
      <color indexed="9"/>
      <name val="Arial"/>
      <family val="2"/>
    </font>
    <font>
      <b/>
      <sz val="12"/>
      <name val="Arial"/>
      <family val="2"/>
    </font>
    <font>
      <sz val="12"/>
      <color theme="1"/>
      <name val="Arial"/>
      <family val="2"/>
    </font>
    <font>
      <b/>
      <sz val="12"/>
      <color theme="1"/>
      <name val="Arial"/>
      <family val="2"/>
    </font>
    <font>
      <sz val="11"/>
      <name val="Arial"/>
      <family val="2"/>
    </font>
    <font>
      <sz val="12"/>
      <name val="Arial"/>
      <family val="2"/>
    </font>
    <font>
      <sz val="12"/>
      <color rgb="FFFF0000"/>
      <name val="Arial"/>
      <family val="2"/>
    </font>
    <font>
      <sz val="11"/>
      <color theme="1"/>
      <name val="Arial"/>
      <family val="2"/>
    </font>
    <font>
      <b/>
      <sz val="11"/>
      <name val="Arial"/>
      <family val="2"/>
    </font>
    <font>
      <b/>
      <sz val="11"/>
      <color theme="1"/>
      <name val="Arial"/>
      <family val="2"/>
    </font>
    <font>
      <b/>
      <sz val="10"/>
      <name val="Arial"/>
      <family val="2"/>
    </font>
    <font>
      <sz val="10"/>
      <name val="Arial"/>
      <family val="2"/>
    </font>
    <font>
      <sz val="10"/>
      <color indexed="8"/>
      <name val="Arial"/>
      <family val="2"/>
    </font>
    <font>
      <b/>
      <sz val="10"/>
      <color theme="1"/>
      <name val="Arial"/>
      <family val="2"/>
    </font>
    <font>
      <sz val="10"/>
      <color theme="1"/>
      <name val="Arial"/>
      <family val="2"/>
      <scheme val="minor"/>
    </font>
    <font>
      <sz val="9"/>
      <name val="Arial"/>
      <family val="2"/>
    </font>
    <font>
      <b/>
      <sz val="11"/>
      <color theme="1"/>
      <name val="Arial"/>
      <family val="2"/>
      <scheme val="minor"/>
    </font>
    <font>
      <sz val="12"/>
      <name val="Arial MT"/>
      <family val="2"/>
    </font>
    <font>
      <b/>
      <sz val="10"/>
      <color indexed="8"/>
      <name val="Arial"/>
      <family val="2"/>
    </font>
    <font>
      <sz val="12"/>
      <color indexed="8"/>
      <name val="Verdana"/>
      <family val="2"/>
    </font>
    <font>
      <sz val="11"/>
      <name val="Arial"/>
      <family val="2"/>
      <scheme val="minor"/>
    </font>
    <font>
      <sz val="10"/>
      <name val="Arial"/>
      <family val="2"/>
      <scheme val="minor"/>
    </font>
    <font>
      <strike/>
      <sz val="10"/>
      <name val="Arial"/>
      <family val="2"/>
    </font>
    <font>
      <b/>
      <sz val="16"/>
      <color indexed="9"/>
      <name val="Arial"/>
      <family val="2"/>
    </font>
    <font>
      <sz val="16"/>
      <color theme="1"/>
      <name val="Arial"/>
      <family val="2"/>
      <scheme val="minor"/>
    </font>
    <font>
      <b/>
      <u/>
      <sz val="9"/>
      <name val="Arial"/>
      <family val="2"/>
    </font>
    <font>
      <sz val="9"/>
      <color theme="1"/>
      <name val="Arial"/>
      <family val="2"/>
    </font>
    <font>
      <sz val="9"/>
      <color rgb="FFFF0000"/>
      <name val="Arial"/>
      <family val="2"/>
    </font>
    <font>
      <sz val="10"/>
      <color rgb="FF000000"/>
      <name val="Arial"/>
      <family val="2"/>
    </font>
    <font>
      <sz val="10"/>
      <color rgb="FFFF0000"/>
      <name val="Arial"/>
      <family val="2"/>
    </font>
    <font>
      <b/>
      <sz val="9"/>
      <color theme="1"/>
      <name val="Arial"/>
      <family val="2"/>
    </font>
    <font>
      <sz val="8"/>
      <name val="Arial"/>
      <family val="2"/>
    </font>
    <font>
      <sz val="9"/>
      <color indexed="8"/>
      <name val="Arial"/>
      <family val="2"/>
    </font>
    <font>
      <b/>
      <sz val="9"/>
      <name val="Arial"/>
      <family val="2"/>
    </font>
    <font>
      <b/>
      <sz val="10"/>
      <color rgb="FF000000"/>
      <name val="Arial"/>
      <family val="2"/>
    </font>
    <font>
      <sz val="10"/>
      <color rgb="FFC00000"/>
      <name val="Arial"/>
      <family val="2"/>
    </font>
    <font>
      <sz val="11"/>
      <color rgb="FFC00000"/>
      <name val="Arial"/>
      <family val="2"/>
    </font>
    <font>
      <b/>
      <sz val="12"/>
      <color rgb="FFFFFFFF"/>
      <name val="Arial"/>
      <family val="2"/>
    </font>
    <font>
      <b/>
      <sz val="11"/>
      <color rgb="FF000000"/>
      <name val="Arial"/>
      <family val="2"/>
    </font>
    <font>
      <sz val="11"/>
      <color rgb="FF000000"/>
      <name val="Arial"/>
      <family val="2"/>
    </font>
    <font>
      <i/>
      <sz val="11"/>
      <color rgb="FF000000"/>
      <name val="Arial"/>
      <family val="2"/>
    </font>
    <font>
      <sz val="10"/>
      <color theme="0"/>
      <name val="Arial"/>
      <family val="2"/>
    </font>
    <font>
      <sz val="10"/>
      <color rgb="FFFFFFFF"/>
      <name val="Arial"/>
      <family val="2"/>
    </font>
    <font>
      <b/>
      <sz val="14"/>
      <color theme="0"/>
      <name val="Arial"/>
      <family val="2"/>
    </font>
    <font>
      <b/>
      <sz val="9"/>
      <color rgb="FF0070C0"/>
      <name val="Arial"/>
      <family val="2"/>
    </font>
    <font>
      <sz val="9"/>
      <color theme="1"/>
      <name val="Verdana"/>
      <family val="2"/>
    </font>
    <font>
      <sz val="11"/>
      <color theme="1"/>
      <name val="Arial"/>
      <family val="2"/>
      <scheme val="minor"/>
    </font>
    <font>
      <b/>
      <sz val="8"/>
      <name val="Arial"/>
      <family val="2"/>
    </font>
    <font>
      <b/>
      <i/>
      <sz val="8"/>
      <color rgb="FFFFFFFF"/>
      <name val="Arial"/>
      <family val="2"/>
    </font>
    <font>
      <b/>
      <sz val="9"/>
      <color rgb="FFFFFFFF"/>
      <name val="Arial"/>
      <family val="2"/>
    </font>
    <font>
      <b/>
      <sz val="10"/>
      <color rgb="FFFFFFFF"/>
      <name val="Arial"/>
      <family val="2"/>
    </font>
    <font>
      <sz val="10"/>
      <color rgb="FF181818"/>
      <name val="Arial"/>
      <family val="2"/>
    </font>
    <font>
      <sz val="8"/>
      <color theme="1"/>
      <name val="Arial"/>
      <family val="2"/>
    </font>
    <font>
      <b/>
      <u/>
      <sz val="10"/>
      <color theme="1"/>
      <name val="Arial"/>
      <family val="2"/>
    </font>
    <font>
      <b/>
      <i/>
      <sz val="9"/>
      <name val="Arial"/>
      <family val="2"/>
    </font>
    <font>
      <sz val="9"/>
      <color theme="1"/>
      <name val="Arial"/>
    </font>
    <font>
      <sz val="10"/>
      <name val="Arial"/>
    </font>
    <font>
      <b/>
      <sz val="10"/>
      <name val="Arial"/>
      <family val="2"/>
      <scheme val="minor"/>
    </font>
    <font>
      <b/>
      <sz val="11"/>
      <name val="Arial"/>
      <family val="2"/>
      <scheme val="minor"/>
    </font>
  </fonts>
  <fills count="20">
    <fill>
      <patternFill patternType="none"/>
    </fill>
    <fill>
      <patternFill patternType="gray125"/>
    </fill>
    <fill>
      <patternFill patternType="solid">
        <fgColor theme="0" tint="-0.49995422223578601"/>
        <bgColor indexed="64"/>
      </patternFill>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rgb="FFFFFFFF"/>
        <bgColor indexed="64"/>
      </patternFill>
    </fill>
    <fill>
      <patternFill patternType="solid">
        <fgColor rgb="FFBFBFBF"/>
        <bgColor indexed="64"/>
      </patternFill>
    </fill>
    <fill>
      <patternFill patternType="solid">
        <fgColor rgb="FF003A5D"/>
        <bgColor indexed="64"/>
      </patternFill>
    </fill>
    <fill>
      <patternFill patternType="solid">
        <fgColor rgb="FF003A5D"/>
        <bgColor indexed="64"/>
      </patternFill>
    </fill>
    <fill>
      <patternFill patternType="solid">
        <fgColor theme="4"/>
        <bgColor indexed="64"/>
      </patternFill>
    </fill>
    <fill>
      <patternFill patternType="solid">
        <fgColor rgb="FF003800"/>
        <bgColor indexed="64"/>
      </patternFill>
    </fill>
    <fill>
      <patternFill patternType="solid">
        <fgColor rgb="FF92D050"/>
        <bgColor indexed="64"/>
      </patternFill>
    </fill>
    <fill>
      <patternFill patternType="solid">
        <fgColor rgb="FFEBF1DE"/>
        <bgColor indexed="64"/>
      </patternFill>
    </fill>
    <fill>
      <patternFill patternType="solid">
        <fgColor rgb="FF007A53"/>
        <bgColor indexed="64"/>
      </patternFill>
    </fill>
    <fill>
      <patternFill patternType="solid">
        <fgColor rgb="FF808080"/>
        <bgColor indexed="64"/>
      </patternFill>
    </fill>
    <fill>
      <patternFill patternType="solid">
        <fgColor rgb="FFD9D9D9"/>
        <bgColor indexed="64"/>
      </patternFill>
    </fill>
    <fill>
      <patternFill patternType="solid">
        <fgColor theme="0" tint="-0.499984740745262"/>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hair">
        <color auto="1"/>
      </top>
      <bottom style="hair">
        <color auto="1"/>
      </bottom>
      <diagonal/>
    </border>
    <border>
      <left/>
      <right/>
      <top style="hair">
        <color indexed="8"/>
      </top>
      <bottom style="hair">
        <color indexed="8"/>
      </bottom>
      <diagonal/>
    </border>
    <border>
      <left/>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bottom/>
      <diagonal/>
    </border>
    <border>
      <left/>
      <right style="thin">
        <color auto="1"/>
      </right>
      <top style="thin">
        <color auto="1"/>
      </top>
      <bottom/>
      <diagonal/>
    </border>
    <border>
      <left style="thin">
        <color auto="1"/>
      </left>
      <right/>
      <top/>
      <bottom/>
      <diagonal/>
    </border>
    <border>
      <left style="medium">
        <color auto="1"/>
      </left>
      <right style="thin">
        <color auto="1"/>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7F7F7F"/>
      </left>
      <right style="medium">
        <color auto="1"/>
      </right>
      <top style="thin">
        <color rgb="FF7F7F7F"/>
      </top>
      <bottom style="thin">
        <color rgb="FF7F7F7F"/>
      </bottom>
      <diagonal/>
    </border>
    <border>
      <left/>
      <right style="thin">
        <color rgb="FF7F7F7F"/>
      </right>
      <top style="thin">
        <color rgb="FF7F7F7F"/>
      </top>
      <bottom style="thin">
        <color rgb="FF7F7F7F"/>
      </bottom>
      <diagonal/>
    </border>
    <border>
      <left style="thin">
        <color rgb="FF7F7F7F"/>
      </left>
      <right style="thin">
        <color rgb="FF7F7F7F"/>
      </right>
      <top style="thin">
        <color rgb="FF7F7F7F"/>
      </top>
      <bottom style="thin">
        <color rgb="FF7F7F7F"/>
      </bottom>
      <diagonal/>
    </border>
  </borders>
  <cellStyleXfs count="22">
    <xf numFmtId="0" fontId="0" fillId="0" borderId="0"/>
    <xf numFmtId="0" fontId="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9" fillId="0" borderId="0"/>
    <xf numFmtId="0" fontId="19" fillId="0" borderId="0"/>
    <xf numFmtId="0" fontId="13" fillId="0" borderId="0"/>
    <xf numFmtId="0" fontId="13" fillId="0" borderId="0"/>
    <xf numFmtId="0" fontId="13" fillId="0" borderId="0"/>
    <xf numFmtId="0" fontId="13" fillId="0" borderId="0" applyProtection="0"/>
    <xf numFmtId="0" fontId="13" fillId="0" borderId="1">
      <alignment vertical="center" wrapText="1"/>
    </xf>
    <xf numFmtId="0" fontId="21" fillId="0" borderId="0" applyNumberFormat="0" applyFill="0" applyBorder="0" applyProtection="0">
      <alignment vertical="top"/>
    </xf>
    <xf numFmtId="0" fontId="13" fillId="0" borderId="0">
      <alignment horizontal="left" vertical="center" wrapText="1"/>
    </xf>
    <xf numFmtId="0" fontId="13" fillId="0" borderId="0" applyProtection="0"/>
    <xf numFmtId="0" fontId="13" fillId="0" borderId="0"/>
    <xf numFmtId="0" fontId="48" fillId="0" borderId="0"/>
    <xf numFmtId="0" fontId="48" fillId="0" borderId="0"/>
    <xf numFmtId="0" fontId="47" fillId="0" borderId="0"/>
  </cellStyleXfs>
  <cellXfs count="482">
    <xf numFmtId="0" fontId="0" fillId="0" borderId="0" xfId="0"/>
    <xf numFmtId="0" fontId="3" fillId="0" borderId="0" xfId="0" applyFont="1" applyAlignment="1">
      <alignment horizontal="center" vertical="center"/>
    </xf>
    <xf numFmtId="0" fontId="4" fillId="0" borderId="0" xfId="0" applyFont="1"/>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0" xfId="0" applyFont="1" applyAlignment="1">
      <alignment horizontal="center" vertical="center" wrapText="1"/>
    </xf>
    <xf numFmtId="0" fontId="5" fillId="0" borderId="0" xfId="0" applyFont="1"/>
    <xf numFmtId="0" fontId="6" fillId="0" borderId="1" xfId="0" applyFont="1" applyBorder="1" applyAlignment="1">
      <alignment horizontal="center" vertical="center"/>
    </xf>
    <xf numFmtId="0" fontId="6" fillId="0" borderId="0" xfId="0" applyFont="1" applyAlignment="1">
      <alignment horizontal="center" vertical="center"/>
    </xf>
    <xf numFmtId="0" fontId="7" fillId="0" borderId="0" xfId="0" applyFont="1"/>
    <xf numFmtId="0" fontId="8" fillId="0" borderId="0" xfId="0" applyFont="1"/>
    <xf numFmtId="0" fontId="9" fillId="0" borderId="0" xfId="0" applyFont="1"/>
    <xf numFmtId="0" fontId="10" fillId="0" borderId="1" xfId="0" applyFont="1" applyBorder="1" applyAlignment="1">
      <alignment horizontal="right"/>
    </xf>
    <xf numFmtId="3" fontId="11" fillId="0" borderId="1" xfId="0" applyNumberFormat="1" applyFont="1" applyBorder="1" applyAlignment="1">
      <alignment horizontal="center" vertical="center"/>
    </xf>
    <xf numFmtId="0" fontId="1" fillId="0" borderId="0" xfId="0" applyFont="1" applyAlignment="1">
      <alignment horizontal="center"/>
    </xf>
    <xf numFmtId="0" fontId="4" fillId="0" borderId="0" xfId="0" applyFont="1" applyAlignment="1">
      <alignment horizontal="center" vertical="center"/>
    </xf>
    <xf numFmtId="0" fontId="7" fillId="0" borderId="0" xfId="0" applyFont="1" applyAlignment="1">
      <alignment horizontal="center" vertical="center"/>
    </xf>
    <xf numFmtId="0" fontId="4" fillId="0" borderId="0" xfId="0" applyFont="1" applyAlignment="1">
      <alignment horizontal="center"/>
    </xf>
    <xf numFmtId="0" fontId="10" fillId="2" borderId="1" xfId="0" applyFont="1" applyFill="1" applyBorder="1" applyAlignment="1">
      <alignment horizontal="center" wrapText="1"/>
    </xf>
    <xf numFmtId="0" fontId="13" fillId="0" borderId="1" xfId="0" applyFont="1" applyBorder="1" applyAlignment="1">
      <alignment horizontal="center" vertical="center" wrapText="1"/>
    </xf>
    <xf numFmtId="0" fontId="13" fillId="0" borderId="1" xfId="0" applyFont="1" applyBorder="1" applyAlignment="1">
      <alignment horizontal="left" vertical="top" wrapText="1"/>
    </xf>
    <xf numFmtId="0" fontId="12" fillId="0" borderId="1" xfId="0" applyFont="1" applyBorder="1" applyAlignment="1">
      <alignment horizontal="center" vertical="center" wrapText="1"/>
    </xf>
    <xf numFmtId="0" fontId="13" fillId="0" borderId="1" xfId="0" applyFont="1" applyBorder="1" applyAlignment="1">
      <alignment horizontal="left" vertical="top" wrapText="1" indent="2"/>
    </xf>
    <xf numFmtId="0" fontId="13" fillId="0" borderId="1" xfId="0" applyFont="1" applyBorder="1" applyAlignment="1">
      <alignment vertical="top" wrapText="1"/>
    </xf>
    <xf numFmtId="0" fontId="13" fillId="0" borderId="1" xfId="0" applyFont="1" applyBorder="1" applyAlignment="1">
      <alignment horizontal="left" vertical="top"/>
    </xf>
    <xf numFmtId="0" fontId="14" fillId="0" borderId="1" xfId="0" applyFont="1" applyBorder="1" applyAlignment="1">
      <alignment vertical="top" wrapText="1"/>
    </xf>
    <xf numFmtId="0" fontId="1" fillId="0" borderId="1" xfId="0" applyFont="1" applyBorder="1" applyAlignment="1">
      <alignment wrapText="1"/>
    </xf>
    <xf numFmtId="0" fontId="1" fillId="0" borderId="1" xfId="0" applyFont="1" applyBorder="1" applyAlignment="1">
      <alignment horizontal="left" vertical="top" wrapText="1"/>
    </xf>
    <xf numFmtId="0" fontId="1" fillId="0" borderId="0" xfId="0" applyFont="1"/>
    <xf numFmtId="0" fontId="1" fillId="0" borderId="0" xfId="0" applyFont="1" applyAlignment="1">
      <alignment horizontal="center" vertical="center"/>
    </xf>
    <xf numFmtId="0" fontId="1" fillId="0" borderId="1" xfId="0" applyFont="1" applyBorder="1" applyAlignment="1">
      <alignment vertical="top" wrapText="1"/>
    </xf>
    <xf numFmtId="0" fontId="13" fillId="0" borderId="1" xfId="0" applyFont="1" applyBorder="1" applyAlignment="1">
      <alignment wrapText="1"/>
    </xf>
    <xf numFmtId="0" fontId="9" fillId="0" borderId="0" xfId="0" applyFont="1" applyAlignment="1">
      <alignment wrapText="1"/>
    </xf>
    <xf numFmtId="0" fontId="13" fillId="0" borderId="1" xfId="0" applyFont="1" applyBorder="1" applyAlignment="1">
      <alignment vertical="center" wrapText="1"/>
    </xf>
    <xf numFmtId="0" fontId="9" fillId="0" borderId="0" xfId="0" applyFont="1" applyAlignment="1">
      <alignment vertical="center"/>
    </xf>
    <xf numFmtId="0" fontId="1" fillId="0" borderId="1" xfId="0" applyFont="1" applyBorder="1" applyAlignment="1">
      <alignment horizontal="left" vertical="center" wrapText="1"/>
    </xf>
    <xf numFmtId="0" fontId="13" fillId="0" borderId="1" xfId="0" applyFont="1" applyBorder="1" applyAlignment="1">
      <alignment horizontal="center" vertical="center"/>
    </xf>
    <xf numFmtId="0" fontId="1" fillId="0" borderId="1" xfId="0" applyFont="1" applyBorder="1" applyAlignment="1">
      <alignment vertical="center" wrapText="1"/>
    </xf>
    <xf numFmtId="0" fontId="14" fillId="0" borderId="1" xfId="0" applyFont="1" applyBorder="1" applyAlignment="1">
      <alignment horizontal="left" vertical="top" wrapText="1"/>
    </xf>
    <xf numFmtId="0" fontId="13" fillId="3" borderId="1" xfId="0" applyFont="1" applyFill="1" applyBorder="1" applyAlignment="1">
      <alignment vertical="top" wrapText="1"/>
    </xf>
    <xf numFmtId="0" fontId="1" fillId="0" borderId="1" xfId="0" applyFont="1" applyBorder="1" applyAlignment="1">
      <alignment horizontal="left" wrapText="1"/>
    </xf>
    <xf numFmtId="0" fontId="18" fillId="0" borderId="0" xfId="0" applyFont="1" applyAlignment="1">
      <alignment horizontal="center" vertical="center"/>
    </xf>
    <xf numFmtId="0" fontId="1" fillId="0" borderId="0" xfId="0" applyFont="1" applyAlignment="1">
      <alignment horizontal="left" vertical="top" wrapText="1"/>
    </xf>
    <xf numFmtId="0" fontId="13" fillId="0" borderId="1" xfId="0" applyFont="1" applyBorder="1" applyAlignment="1">
      <alignment horizontal="left" wrapText="1"/>
    </xf>
    <xf numFmtId="0" fontId="13" fillId="0" borderId="3" xfId="0" applyFont="1" applyBorder="1" applyAlignment="1">
      <alignment horizontal="left" vertical="top"/>
    </xf>
    <xf numFmtId="0" fontId="13" fillId="0" borderId="1" xfId="5" applyBorder="1" applyAlignment="1">
      <alignment vertical="top" wrapText="1"/>
    </xf>
    <xf numFmtId="0" fontId="0" fillId="0" borderId="1" xfId="0" applyBorder="1"/>
    <xf numFmtId="0" fontId="13" fillId="0" borderId="1" xfId="5" applyBorder="1" applyAlignment="1">
      <alignment horizontal="left" vertical="top" wrapText="1"/>
    </xf>
    <xf numFmtId="0" fontId="13" fillId="0" borderId="1" xfId="8" applyFont="1" applyBorder="1" applyAlignment="1">
      <alignment horizontal="left" vertical="top" wrapText="1"/>
    </xf>
    <xf numFmtId="0" fontId="13" fillId="0" borderId="1" xfId="6" applyBorder="1" applyAlignment="1">
      <alignment vertical="top" wrapText="1"/>
    </xf>
    <xf numFmtId="0" fontId="13" fillId="3" borderId="1" xfId="0" applyFont="1" applyFill="1" applyBorder="1" applyAlignment="1">
      <alignment horizontal="left" vertical="top" wrapText="1"/>
    </xf>
    <xf numFmtId="0" fontId="13" fillId="0" borderId="1" xfId="9" applyFont="1" applyBorder="1" applyAlignment="1">
      <alignment horizontal="left" vertical="top" wrapText="1" indent="2"/>
    </xf>
    <xf numFmtId="0" fontId="1" fillId="0" borderId="1" xfId="0" applyFont="1" applyBorder="1" applyAlignment="1">
      <alignment horizontal="center" vertical="center"/>
    </xf>
    <xf numFmtId="0" fontId="12" fillId="0" borderId="1" xfId="0" applyFont="1" applyBorder="1" applyAlignment="1">
      <alignment horizontal="left" vertical="top"/>
    </xf>
    <xf numFmtId="0" fontId="0" fillId="0" borderId="0" xfId="0" applyAlignment="1">
      <alignment wrapText="1"/>
    </xf>
    <xf numFmtId="0" fontId="10" fillId="2" borderId="1" xfId="0" applyFont="1" applyFill="1" applyBorder="1" applyAlignment="1">
      <alignment horizontal="center" vertical="center" wrapText="1"/>
    </xf>
    <xf numFmtId="0" fontId="13" fillId="0" borderId="1" xfId="0" applyFont="1" applyBorder="1" applyAlignment="1">
      <alignment horizontal="left" vertical="top" wrapText="1" shrinkToFit="1"/>
    </xf>
    <xf numFmtId="0" fontId="1" fillId="0" borderId="0" xfId="0" applyFont="1" applyAlignment="1">
      <alignment horizontal="left" vertical="top"/>
    </xf>
    <xf numFmtId="49" fontId="13" fillId="0" borderId="1" xfId="0" applyNumberFormat="1" applyFont="1" applyBorder="1" applyAlignment="1">
      <alignment vertical="top" wrapText="1" shrinkToFit="1"/>
    </xf>
    <xf numFmtId="49" fontId="13" fillId="0" borderId="1" xfId="11" applyNumberFormat="1" applyBorder="1" applyAlignment="1">
      <alignment horizontal="left" vertical="top" wrapText="1" shrinkToFit="1"/>
    </xf>
    <xf numFmtId="0" fontId="13" fillId="0" borderId="1" xfId="11" applyBorder="1" applyAlignment="1">
      <alignment horizontal="left" vertical="top" wrapText="1" shrinkToFit="1"/>
    </xf>
    <xf numFmtId="0" fontId="13" fillId="0" borderId="1" xfId="0" applyFont="1" applyBorder="1" applyAlignment="1">
      <alignment vertical="top" wrapText="1" shrinkToFit="1"/>
    </xf>
    <xf numFmtId="0" fontId="13" fillId="0" borderId="1" xfId="11" applyBorder="1" applyAlignment="1">
      <alignment horizontal="left" vertical="top" wrapText="1"/>
    </xf>
    <xf numFmtId="0" fontId="1" fillId="0" borderId="1" xfId="0" applyFont="1" applyBorder="1" applyAlignment="1">
      <alignment horizontal="center" vertical="center" wrapText="1"/>
    </xf>
    <xf numFmtId="0" fontId="13" fillId="0" borderId="1" xfId="11" applyBorder="1" applyAlignment="1">
      <alignment horizontal="left" vertical="center" wrapText="1"/>
    </xf>
    <xf numFmtId="0" fontId="14" fillId="0" borderId="1" xfId="12" applyFont="1" applyBorder="1" applyAlignment="1">
      <alignment horizontal="left" vertical="center" wrapText="1"/>
    </xf>
    <xf numFmtId="0" fontId="13" fillId="4" borderId="1" xfId="0" applyFont="1" applyFill="1" applyBorder="1" applyAlignment="1">
      <alignment vertical="top" wrapText="1"/>
    </xf>
    <xf numFmtId="0" fontId="13" fillId="0" borderId="1" xfId="0" applyFont="1" applyBorder="1" applyAlignment="1" applyProtection="1">
      <alignment horizontal="left" vertical="top" wrapText="1"/>
      <protection locked="0"/>
    </xf>
    <xf numFmtId="2" fontId="13" fillId="0" borderId="1" xfId="11" applyNumberFormat="1" applyBorder="1" applyAlignment="1">
      <alignment horizontal="left" vertical="top" wrapText="1"/>
    </xf>
    <xf numFmtId="0" fontId="13" fillId="0" borderId="1" xfId="12" applyBorder="1" applyAlignment="1">
      <alignment horizontal="left" vertical="top" wrapText="1"/>
    </xf>
    <xf numFmtId="0" fontId="10" fillId="2" borderId="1" xfId="0" applyFont="1" applyFill="1" applyBorder="1" applyAlignment="1">
      <alignment horizontal="center" vertical="center"/>
    </xf>
    <xf numFmtId="0" fontId="13" fillId="0" borderId="1" xfId="13" applyBorder="1" applyAlignment="1">
      <alignment vertical="center" wrapText="1"/>
    </xf>
    <xf numFmtId="0" fontId="0" fillId="0" borderId="0" xfId="0" applyAlignment="1" applyProtection="1">
      <alignment vertical="top"/>
      <protection locked="0"/>
    </xf>
    <xf numFmtId="0" fontId="14" fillId="0" borderId="1" xfId="12" applyFont="1" applyBorder="1" applyAlignment="1">
      <alignment horizontal="left" vertical="top" wrapText="1" shrinkToFit="1"/>
    </xf>
    <xf numFmtId="0" fontId="14" fillId="0" borderId="1" xfId="0" applyFont="1" applyBorder="1" applyAlignment="1">
      <alignment horizontal="left" vertical="top" wrapText="1" shrinkToFit="1"/>
    </xf>
    <xf numFmtId="0" fontId="14" fillId="0" borderId="1" xfId="0" applyFont="1" applyBorder="1" applyAlignment="1">
      <alignment vertical="top" wrapText="1" shrinkToFit="1"/>
    </xf>
    <xf numFmtId="0" fontId="13" fillId="0" borderId="1" xfId="13" applyBorder="1" applyAlignment="1">
      <alignment vertical="top" wrapText="1"/>
    </xf>
    <xf numFmtId="0" fontId="13" fillId="0" borderId="1" xfId="0" applyFont="1" applyBorder="1" applyAlignment="1">
      <alignment horizontal="left" wrapText="1" shrinkToFit="1"/>
    </xf>
    <xf numFmtId="0" fontId="13" fillId="0" borderId="1" xfId="12" applyBorder="1" applyAlignment="1">
      <alignment vertical="top" wrapText="1"/>
    </xf>
    <xf numFmtId="0" fontId="1" fillId="0" borderId="0" xfId="0" applyFont="1" applyAlignment="1">
      <alignment horizontal="left"/>
    </xf>
    <xf numFmtId="0" fontId="13" fillId="0" borderId="3" xfId="0" applyFont="1" applyBorder="1" applyAlignment="1">
      <alignment horizontal="left" vertical="top" wrapText="1"/>
    </xf>
    <xf numFmtId="0" fontId="12" fillId="5" borderId="4" xfId="0" applyFont="1" applyFill="1" applyBorder="1" applyAlignment="1">
      <alignment horizontal="centerContinuous"/>
    </xf>
    <xf numFmtId="0" fontId="12" fillId="5" borderId="5" xfId="0" applyFont="1" applyFill="1" applyBorder="1" applyAlignment="1">
      <alignment horizontal="centerContinuous"/>
    </xf>
    <xf numFmtId="0" fontId="12" fillId="5" borderId="3" xfId="0" applyFont="1" applyFill="1" applyBorder="1" applyAlignment="1">
      <alignment horizontal="centerContinuous"/>
    </xf>
    <xf numFmtId="0" fontId="12" fillId="5" borderId="4" xfId="0" applyFont="1" applyFill="1" applyBorder="1" applyAlignment="1">
      <alignment horizontal="centerContinuous" wrapText="1"/>
    </xf>
    <xf numFmtId="0" fontId="12" fillId="5" borderId="5" xfId="0" applyFont="1" applyFill="1" applyBorder="1" applyAlignment="1">
      <alignment horizontal="centerContinuous" wrapText="1"/>
    </xf>
    <xf numFmtId="0" fontId="12" fillId="5" borderId="1" xfId="0" applyFont="1" applyFill="1" applyBorder="1" applyAlignment="1">
      <alignment horizontal="centerContinuous" wrapText="1"/>
    </xf>
    <xf numFmtId="0" fontId="12" fillId="5" borderId="1" xfId="0" applyFont="1" applyFill="1" applyBorder="1" applyAlignment="1">
      <alignment horizontal="centerContinuous"/>
    </xf>
    <xf numFmtId="0" fontId="20" fillId="5" borderId="4" xfId="0" applyFont="1" applyFill="1" applyBorder="1" applyAlignment="1">
      <alignment horizontal="centerContinuous"/>
    </xf>
    <xf numFmtId="0" fontId="20" fillId="5" borderId="5" xfId="0" applyFont="1" applyFill="1" applyBorder="1" applyAlignment="1">
      <alignment horizontal="centerContinuous"/>
    </xf>
    <xf numFmtId="0" fontId="14" fillId="0" borderId="1" xfId="12" applyFont="1" applyBorder="1" applyAlignment="1">
      <alignment vertical="top" wrapText="1"/>
    </xf>
    <xf numFmtId="0" fontId="13" fillId="0" borderId="1" xfId="0" applyFont="1" applyBorder="1" applyAlignment="1" applyProtection="1">
      <alignment horizontal="left" wrapText="1"/>
      <protection locked="0"/>
    </xf>
    <xf numFmtId="0" fontId="23" fillId="0" borderId="1" xfId="0" applyFont="1" applyBorder="1" applyAlignment="1">
      <alignment horizontal="left" wrapText="1"/>
    </xf>
    <xf numFmtId="0" fontId="24" fillId="0" borderId="1" xfId="0" applyFont="1" applyBorder="1" applyAlignment="1">
      <alignment horizontal="left" vertical="top" wrapText="1"/>
    </xf>
    <xf numFmtId="0" fontId="24" fillId="0" borderId="1" xfId="0" applyFont="1" applyBorder="1" applyAlignment="1">
      <alignment horizontal="left" vertical="top"/>
    </xf>
    <xf numFmtId="0" fontId="22" fillId="0" borderId="1" xfId="0" applyFont="1" applyBorder="1" applyAlignment="1">
      <alignment wrapText="1"/>
    </xf>
    <xf numFmtId="0" fontId="12" fillId="7" borderId="4" xfId="0" applyFont="1" applyFill="1" applyBorder="1" applyAlignment="1">
      <alignment horizontal="centerContinuous"/>
    </xf>
    <xf numFmtId="0" fontId="12" fillId="7" borderId="5" xfId="0" applyFont="1" applyFill="1" applyBorder="1" applyAlignment="1">
      <alignment horizontal="centerContinuous"/>
    </xf>
    <xf numFmtId="0" fontId="0" fillId="0" borderId="0" xfId="0" applyAlignment="1">
      <alignment vertical="center"/>
    </xf>
    <xf numFmtId="0" fontId="28" fillId="0" borderId="0" xfId="0" applyFont="1"/>
    <xf numFmtId="0" fontId="17" fillId="0" borderId="1" xfId="0" applyFont="1" applyBorder="1" applyAlignment="1">
      <alignment horizontal="left" vertical="center" wrapText="1"/>
    </xf>
    <xf numFmtId="0" fontId="28" fillId="0" borderId="1" xfId="0" applyFont="1" applyBorder="1" applyAlignment="1">
      <alignment horizontal="center" vertical="center"/>
    </xf>
    <xf numFmtId="0" fontId="28" fillId="0" borderId="1" xfId="0" applyFont="1" applyBorder="1"/>
    <xf numFmtId="49" fontId="13" fillId="0" borderId="1" xfId="0" applyNumberFormat="1" applyFont="1" applyBorder="1" applyAlignment="1">
      <alignment horizontal="left" vertical="top" wrapText="1"/>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center" vertical="center" wrapText="1"/>
      <protection locked="0"/>
    </xf>
    <xf numFmtId="0" fontId="13" fillId="0" borderId="1" xfId="11" applyBorder="1" applyAlignment="1" applyProtection="1">
      <alignment horizontal="left" vertical="top" wrapText="1"/>
      <protection locked="0"/>
    </xf>
    <xf numFmtId="0" fontId="13" fillId="0" borderId="1" xfId="0" applyFont="1" applyBorder="1" applyAlignment="1">
      <alignment horizontal="center" vertical="center" wrapText="1" shrinkToFit="1"/>
    </xf>
    <xf numFmtId="0" fontId="12" fillId="0" borderId="1" xfId="0" applyFont="1" applyBorder="1" applyAlignment="1" applyProtection="1">
      <alignment horizontal="center" vertical="center" wrapText="1" shrinkToFit="1"/>
      <protection locked="0"/>
    </xf>
    <xf numFmtId="0" fontId="13" fillId="0" borderId="1" xfId="0" applyFont="1" applyBorder="1" applyAlignment="1" applyProtection="1">
      <alignment horizontal="center" vertical="top" wrapText="1" shrinkToFit="1"/>
      <protection locked="0"/>
    </xf>
    <xf numFmtId="0" fontId="17" fillId="0" borderId="1" xfId="0" applyFont="1" applyBorder="1" applyAlignment="1" applyProtection="1">
      <alignment vertical="top" wrapText="1"/>
      <protection locked="0"/>
    </xf>
    <xf numFmtId="0" fontId="17" fillId="0" borderId="1" xfId="0" applyFont="1" applyBorder="1" applyAlignment="1" applyProtection="1">
      <alignment horizontal="left" vertical="top" wrapText="1" shrinkToFit="1"/>
      <protection locked="0"/>
    </xf>
    <xf numFmtId="0" fontId="13" fillId="0" borderId="1" xfId="9" applyFont="1" applyBorder="1" applyAlignment="1">
      <alignment horizontal="left" vertical="top" wrapText="1"/>
    </xf>
    <xf numFmtId="0" fontId="13" fillId="0" borderId="1" xfId="12" applyBorder="1" applyAlignment="1">
      <alignment horizontal="left" vertical="top" wrapText="1" shrinkToFit="1"/>
    </xf>
    <xf numFmtId="0" fontId="1" fillId="0" borderId="1" xfId="0" applyFont="1" applyBorder="1" applyProtection="1">
      <protection locked="0"/>
    </xf>
    <xf numFmtId="0" fontId="12" fillId="0" borderId="4" xfId="0" applyFont="1" applyBorder="1" applyAlignment="1" applyProtection="1">
      <alignment horizontal="center" vertical="center" wrapText="1" shrinkToFit="1"/>
      <protection locked="0"/>
    </xf>
    <xf numFmtId="0" fontId="17" fillId="0" borderId="1" xfId="0" applyFont="1" applyBorder="1" applyAlignment="1" applyProtection="1">
      <alignment horizontal="left" vertical="top" wrapText="1"/>
      <protection locked="0"/>
    </xf>
    <xf numFmtId="0" fontId="11" fillId="0" borderId="0" xfId="0" applyFont="1"/>
    <xf numFmtId="0" fontId="13" fillId="0" borderId="1" xfId="0" applyFont="1" applyBorder="1" applyAlignment="1" applyProtection="1">
      <alignment horizontal="left" vertical="top" wrapText="1" shrinkToFit="1"/>
      <protection locked="0"/>
    </xf>
    <xf numFmtId="49" fontId="13" fillId="0" borderId="1" xfId="0" applyNumberFormat="1" applyFont="1" applyBorder="1" applyAlignment="1">
      <alignment horizontal="left" vertical="top" wrapText="1" shrinkToFit="1"/>
    </xf>
    <xf numFmtId="0" fontId="14" fillId="0" borderId="1" xfId="0" applyFont="1" applyBorder="1" applyAlignment="1">
      <alignment horizontal="left" vertical="center" wrapText="1" shrinkToFit="1"/>
    </xf>
    <xf numFmtId="0" fontId="14" fillId="0" borderId="1" xfId="0" applyFont="1" applyBorder="1" applyAlignment="1" applyProtection="1">
      <alignment horizontal="center" vertical="top" wrapText="1"/>
      <protection locked="0"/>
    </xf>
    <xf numFmtId="0" fontId="9" fillId="0" borderId="1" xfId="0" applyFont="1" applyBorder="1" applyAlignment="1" applyProtection="1">
      <alignment horizontal="center" vertical="top" wrapText="1"/>
      <protection locked="0"/>
    </xf>
    <xf numFmtId="0" fontId="1" fillId="0" borderId="1" xfId="0" applyFont="1" applyBorder="1" applyAlignment="1" applyProtection="1">
      <alignment horizontal="center" vertical="top" wrapText="1"/>
      <protection locked="0"/>
    </xf>
    <xf numFmtId="0" fontId="1" fillId="0" borderId="1" xfId="0" applyFont="1" applyBorder="1" applyAlignment="1" applyProtection="1">
      <alignment horizontal="left" vertical="top" wrapText="1"/>
      <protection locked="0"/>
    </xf>
    <xf numFmtId="0" fontId="15" fillId="0" borderId="1" xfId="0" applyFont="1" applyBorder="1" applyAlignment="1" applyProtection="1">
      <alignment horizontal="center" vertical="center" wrapText="1"/>
      <protection locked="0"/>
    </xf>
    <xf numFmtId="0" fontId="20" fillId="0" borderId="1" xfId="0" applyFont="1" applyBorder="1" applyAlignment="1" applyProtection="1">
      <alignment horizontal="center" vertical="center" wrapText="1"/>
      <protection locked="0"/>
    </xf>
    <xf numFmtId="0" fontId="13" fillId="0" borderId="0" xfId="12" applyAlignment="1">
      <alignment horizontal="left" vertical="top" wrapText="1"/>
    </xf>
    <xf numFmtId="0" fontId="14" fillId="3" borderId="1" xfId="0" applyFont="1" applyFill="1" applyBorder="1" applyAlignment="1">
      <alignment horizontal="left" vertical="top" wrapText="1"/>
    </xf>
    <xf numFmtId="0" fontId="14" fillId="0" borderId="1" xfId="0" applyFont="1" applyBorder="1" applyAlignment="1">
      <alignment horizontal="justify" vertical="center" wrapText="1"/>
    </xf>
    <xf numFmtId="0" fontId="14" fillId="0" borderId="1" xfId="0" applyFont="1" applyBorder="1" applyAlignment="1" applyProtection="1">
      <alignment horizontal="left"/>
      <protection locked="0"/>
    </xf>
    <xf numFmtId="0" fontId="13" fillId="0" borderId="9" xfId="12" applyBorder="1" applyAlignment="1">
      <alignment horizontal="left" vertical="top" wrapText="1" shrinkToFit="1"/>
    </xf>
    <xf numFmtId="0" fontId="1" fillId="0" borderId="0" xfId="0" applyFont="1" applyAlignment="1">
      <alignment horizontal="left" vertical="center"/>
    </xf>
    <xf numFmtId="0" fontId="12" fillId="0" borderId="1" xfId="0" applyFont="1" applyBorder="1" applyAlignment="1" applyProtection="1">
      <alignment vertical="center"/>
      <protection locked="0"/>
    </xf>
    <xf numFmtId="0" fontId="13" fillId="0" borderId="1" xfId="0" applyFont="1" applyBorder="1" applyAlignment="1" applyProtection="1">
      <alignment vertical="top"/>
      <protection locked="0"/>
    </xf>
    <xf numFmtId="0" fontId="13" fillId="0" borderId="1" xfId="0" applyFont="1" applyBorder="1" applyAlignment="1" applyProtection="1">
      <alignment vertical="top" wrapText="1"/>
      <protection locked="0"/>
    </xf>
    <xf numFmtId="0" fontId="12" fillId="0" borderId="1" xfId="0" applyFont="1" applyBorder="1" applyAlignment="1" applyProtection="1">
      <alignment horizontal="left" wrapText="1"/>
      <protection locked="0"/>
    </xf>
    <xf numFmtId="0" fontId="16" fillId="0" borderId="0" xfId="0" applyFont="1" applyAlignment="1">
      <alignment horizontal="left" vertical="top"/>
    </xf>
    <xf numFmtId="0" fontId="14" fillId="0" borderId="5" xfId="0" applyFont="1" applyBorder="1" applyAlignment="1">
      <alignment horizontal="left" vertical="top" wrapText="1" shrinkToFit="1"/>
    </xf>
    <xf numFmtId="0" fontId="29" fillId="3" borderId="1" xfId="0" applyFont="1" applyFill="1" applyBorder="1" applyAlignment="1" applyProtection="1">
      <alignment horizontal="center" vertical="top" wrapText="1" shrinkToFit="1"/>
      <protection locked="0"/>
    </xf>
    <xf numFmtId="0" fontId="9" fillId="0" borderId="1" xfId="0" applyFont="1" applyBorder="1" applyAlignment="1" applyProtection="1">
      <alignment horizontal="left" vertical="top" wrapText="1"/>
      <protection locked="0"/>
    </xf>
    <xf numFmtId="0" fontId="6" fillId="0" borderId="1" xfId="0" applyFont="1" applyBorder="1" applyAlignment="1" applyProtection="1">
      <alignment horizontal="left" wrapText="1"/>
      <protection locked="0"/>
    </xf>
    <xf numFmtId="0" fontId="14" fillId="0" borderId="10" xfId="0" applyFont="1" applyBorder="1" applyAlignment="1">
      <alignment vertical="top" wrapText="1"/>
    </xf>
    <xf numFmtId="0" fontId="14" fillId="0" borderId="5" xfId="0" applyFont="1" applyBorder="1" applyAlignment="1">
      <alignment vertical="top" wrapText="1"/>
    </xf>
    <xf numFmtId="0" fontId="14" fillId="0" borderId="10" xfId="0" applyFont="1" applyBorder="1" applyAlignment="1">
      <alignment vertical="center" wrapText="1"/>
    </xf>
    <xf numFmtId="0" fontId="13" fillId="0" borderId="4" xfId="11" applyBorder="1" applyAlignment="1">
      <alignment horizontal="left" vertical="top" wrapText="1"/>
    </xf>
    <xf numFmtId="0" fontId="13" fillId="0" borderId="4" xfId="11" applyBorder="1" applyAlignment="1">
      <alignment horizontal="left" vertical="center" wrapText="1"/>
    </xf>
    <xf numFmtId="0" fontId="13" fillId="0" borderId="1" xfId="0" applyFont="1" applyBorder="1" applyAlignment="1" applyProtection="1">
      <alignment wrapText="1"/>
      <protection locked="0"/>
    </xf>
    <xf numFmtId="0" fontId="14" fillId="0" borderId="1" xfId="0" applyFont="1" applyBorder="1" applyAlignment="1" applyProtection="1">
      <alignment horizontal="left" vertical="top" wrapText="1"/>
      <protection locked="0"/>
    </xf>
    <xf numFmtId="0" fontId="15" fillId="0" borderId="1" xfId="0" applyFont="1" applyBorder="1" applyAlignment="1">
      <alignment horizontal="left" vertical="center"/>
    </xf>
    <xf numFmtId="0" fontId="34" fillId="0" borderId="1" xfId="0" applyFont="1" applyBorder="1" applyAlignment="1" applyProtection="1">
      <alignment horizontal="left" vertical="top" wrapText="1"/>
      <protection locked="0"/>
    </xf>
    <xf numFmtId="0" fontId="14" fillId="0" borderId="1" xfId="0" applyFont="1" applyBorder="1" applyAlignment="1" applyProtection="1">
      <alignment horizontal="left" vertical="top"/>
      <protection locked="0"/>
    </xf>
    <xf numFmtId="0" fontId="34" fillId="0" borderId="1" xfId="0" applyFont="1" applyBorder="1" applyAlignment="1" applyProtection="1">
      <alignment horizontal="center" vertical="top" wrapText="1"/>
      <protection locked="0"/>
    </xf>
    <xf numFmtId="0" fontId="14" fillId="0" borderId="1" xfId="16" applyFont="1" applyBorder="1" applyAlignment="1">
      <alignment horizontal="left" vertical="top" wrapText="1" indent="2" shrinkToFit="1"/>
    </xf>
    <xf numFmtId="0" fontId="13" fillId="3" borderId="1" xfId="0" applyFont="1" applyFill="1" applyBorder="1" applyAlignment="1" applyProtection="1">
      <alignment horizontal="left" vertical="top" wrapText="1" shrinkToFit="1"/>
      <protection locked="0"/>
    </xf>
    <xf numFmtId="0" fontId="13" fillId="0" borderId="1" xfId="0" applyFont="1" applyBorder="1" applyAlignment="1" applyProtection="1">
      <alignment horizontal="left" vertical="top"/>
      <protection locked="0"/>
    </xf>
    <xf numFmtId="0" fontId="14" fillId="0" borderId="1" xfId="0" applyFont="1" applyBorder="1" applyAlignment="1">
      <alignment vertical="center" wrapText="1"/>
    </xf>
    <xf numFmtId="0" fontId="13" fillId="0" borderId="1" xfId="17" applyBorder="1" applyAlignment="1">
      <alignment vertical="center" wrapText="1"/>
    </xf>
    <xf numFmtId="0" fontId="13" fillId="0" borderId="1" xfId="13" applyBorder="1" applyAlignment="1">
      <alignment horizontal="left" vertical="top" wrapText="1"/>
    </xf>
    <xf numFmtId="0" fontId="13" fillId="0" borderId="1" xfId="13" applyBorder="1" applyAlignment="1">
      <alignment horizontal="left" vertical="center" wrapText="1"/>
    </xf>
    <xf numFmtId="0" fontId="12" fillId="3" borderId="1" xfId="0" applyFont="1" applyFill="1" applyBorder="1" applyAlignment="1" applyProtection="1">
      <alignment horizontal="center" vertical="center" wrapText="1"/>
      <protection locked="0"/>
    </xf>
    <xf numFmtId="0" fontId="17" fillId="0" borderId="1" xfId="0" applyFont="1" applyBorder="1" applyAlignment="1" applyProtection="1">
      <alignment wrapText="1"/>
      <protection locked="0"/>
    </xf>
    <xf numFmtId="0" fontId="20" fillId="0" borderId="1" xfId="0" applyFont="1" applyBorder="1" applyAlignment="1" applyProtection="1">
      <alignment horizontal="center" vertical="center"/>
      <protection locked="0"/>
    </xf>
    <xf numFmtId="0" fontId="13" fillId="0" borderId="1" xfId="0" applyFont="1" applyBorder="1" applyAlignment="1" applyProtection="1">
      <alignment horizontal="left" vertical="center" wrapText="1"/>
      <protection locked="0"/>
    </xf>
    <xf numFmtId="0" fontId="12" fillId="5" borderId="4" xfId="0" applyFont="1" applyFill="1" applyBorder="1" applyAlignment="1">
      <alignment horizontal="centerContinuous" vertical="top"/>
    </xf>
    <xf numFmtId="0" fontId="12" fillId="5" borderId="5" xfId="0" applyFont="1" applyFill="1" applyBorder="1" applyAlignment="1">
      <alignment horizontal="centerContinuous" vertical="top"/>
    </xf>
    <xf numFmtId="0" fontId="12" fillId="5" borderId="3" xfId="0" applyFont="1" applyFill="1" applyBorder="1" applyAlignment="1">
      <alignment horizontal="centerContinuous" vertical="top"/>
    </xf>
    <xf numFmtId="0" fontId="20" fillId="5" borderId="3" xfId="0" applyFont="1" applyFill="1" applyBorder="1" applyAlignment="1">
      <alignment horizontal="centerContinuous"/>
    </xf>
    <xf numFmtId="0" fontId="6" fillId="0" borderId="1" xfId="0" applyFont="1" applyBorder="1" applyAlignment="1">
      <alignment horizontal="left" wrapText="1"/>
    </xf>
    <xf numFmtId="0" fontId="28" fillId="0" borderId="1" xfId="0" applyFont="1" applyBorder="1" applyAlignment="1">
      <alignment horizontal="left" wrapText="1"/>
    </xf>
    <xf numFmtId="0" fontId="28" fillId="0" borderId="1" xfId="0" applyFont="1" applyBorder="1" applyAlignment="1">
      <alignment horizontal="left" vertical="center" wrapText="1"/>
    </xf>
    <xf numFmtId="0" fontId="28" fillId="0" borderId="1" xfId="0" applyFont="1" applyBorder="1" applyAlignment="1">
      <alignment horizontal="center" vertical="center" wrapText="1"/>
    </xf>
    <xf numFmtId="0" fontId="14" fillId="0" borderId="1" xfId="0" applyFont="1" applyBorder="1" applyAlignment="1">
      <alignment vertical="top"/>
    </xf>
    <xf numFmtId="0" fontId="17" fillId="0" borderId="1" xfId="0" applyFont="1" applyBorder="1" applyAlignment="1">
      <alignment horizontal="center" vertical="center" wrapText="1"/>
    </xf>
    <xf numFmtId="0" fontId="20" fillId="5" borderId="1" xfId="0" applyFont="1" applyFill="1" applyBorder="1" applyAlignment="1">
      <alignment horizontal="centerContinuous" wrapText="1"/>
    </xf>
    <xf numFmtId="0" fontId="20" fillId="5" borderId="1" xfId="0" applyFont="1" applyFill="1" applyBorder="1" applyAlignment="1">
      <alignment horizontal="centerContinuous" vertical="top" wrapText="1"/>
    </xf>
    <xf numFmtId="0" fontId="13" fillId="0" borderId="1" xfId="14" applyAlignment="1">
      <alignment vertical="top" wrapText="1"/>
    </xf>
    <xf numFmtId="0" fontId="9" fillId="0" borderId="1" xfId="0" applyFont="1" applyBorder="1" applyAlignment="1">
      <alignment horizontal="center" vertical="center"/>
    </xf>
    <xf numFmtId="0" fontId="35" fillId="0" borderId="1" xfId="0" applyFont="1" applyBorder="1" applyAlignment="1">
      <alignment horizontal="left" vertical="top" wrapText="1"/>
    </xf>
    <xf numFmtId="0" fontId="12" fillId="0" borderId="5" xfId="0" applyFont="1" applyBorder="1" applyAlignment="1">
      <alignment horizontal="center" vertical="center" wrapText="1"/>
    </xf>
    <xf numFmtId="0" fontId="12" fillId="0" borderId="5"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protection locked="0"/>
    </xf>
    <xf numFmtId="0" fontId="12" fillId="5" borderId="4" xfId="0" applyFont="1" applyFill="1" applyBorder="1" applyAlignment="1">
      <alignment horizontal="center" wrapText="1"/>
    </xf>
    <xf numFmtId="0" fontId="31" fillId="3" borderId="1" xfId="0" applyFont="1" applyFill="1" applyBorder="1" applyAlignment="1" applyProtection="1">
      <alignment horizontal="left" vertical="top" wrapText="1" shrinkToFit="1"/>
      <protection locked="0"/>
    </xf>
    <xf numFmtId="0" fontId="9" fillId="0" borderId="1" xfId="0" applyFont="1" applyBorder="1" applyAlignment="1" applyProtection="1">
      <alignment horizontal="left" wrapText="1" shrinkToFit="1"/>
      <protection locked="0"/>
    </xf>
    <xf numFmtId="0" fontId="1" fillId="0" borderId="1" xfId="0" applyFont="1" applyBorder="1" applyAlignment="1" applyProtection="1">
      <alignment horizontal="left"/>
      <protection locked="0"/>
    </xf>
    <xf numFmtId="0" fontId="9" fillId="0" borderId="0" xfId="0" applyFont="1" applyAlignment="1">
      <alignment horizontal="left"/>
    </xf>
    <xf numFmtId="0" fontId="0" fillId="0" borderId="1" xfId="0" applyBorder="1" applyAlignment="1" applyProtection="1">
      <alignment horizontal="left"/>
      <protection locked="0"/>
    </xf>
    <xf numFmtId="0" fontId="13" fillId="0" borderId="1" xfId="0" applyFont="1" applyBorder="1" applyAlignment="1" applyProtection="1">
      <alignment horizontal="left" vertical="center" wrapText="1" shrinkToFit="1"/>
      <protection locked="0"/>
    </xf>
    <xf numFmtId="0" fontId="38" fillId="0" borderId="0" xfId="0" applyFont="1"/>
    <xf numFmtId="0" fontId="37" fillId="0" borderId="1" xfId="0" applyFont="1" applyBorder="1" applyAlignment="1" applyProtection="1">
      <alignment wrapText="1"/>
      <protection locked="0"/>
    </xf>
    <xf numFmtId="0" fontId="0" fillId="0" borderId="0" xfId="0" applyAlignment="1">
      <alignment vertical="center" wrapText="1"/>
    </xf>
    <xf numFmtId="0" fontId="37" fillId="0" borderId="1" xfId="0" applyFont="1" applyBorder="1" applyAlignment="1" applyProtection="1">
      <alignment horizontal="left" vertical="top" wrapText="1"/>
      <protection locked="0"/>
    </xf>
    <xf numFmtId="0" fontId="13" fillId="0" borderId="5" xfId="5" applyBorder="1" applyAlignment="1">
      <alignment vertical="top" wrapText="1"/>
    </xf>
    <xf numFmtId="0" fontId="12" fillId="0" borderId="5" xfId="0" applyFont="1" applyBorder="1" applyAlignment="1" applyProtection="1">
      <alignment horizontal="center" vertical="center" wrapText="1" shrinkToFit="1"/>
      <protection locked="0"/>
    </xf>
    <xf numFmtId="0" fontId="13" fillId="3" borderId="3" xfId="0" applyFont="1" applyFill="1" applyBorder="1" applyAlignment="1" applyProtection="1">
      <alignment horizontal="left" vertical="top" wrapText="1" shrinkToFit="1"/>
      <protection locked="0"/>
    </xf>
    <xf numFmtId="0" fontId="13" fillId="0" borderId="1" xfId="0" applyFont="1" applyBorder="1" applyAlignment="1">
      <alignment horizontal="left" vertical="center" wrapText="1"/>
    </xf>
    <xf numFmtId="0" fontId="1" fillId="0" borderId="0" xfId="0" applyFont="1" applyAlignment="1">
      <alignment horizontal="left" vertical="center" wrapText="1"/>
    </xf>
    <xf numFmtId="0" fontId="36" fillId="5" borderId="5" xfId="0" applyFont="1" applyFill="1" applyBorder="1" applyAlignment="1">
      <alignment horizontal="centerContinuous" wrapText="1"/>
    </xf>
    <xf numFmtId="0" fontId="36" fillId="5" borderId="3" xfId="0" applyFont="1" applyFill="1" applyBorder="1" applyAlignment="1">
      <alignment horizontal="centerContinuous" wrapText="1"/>
    </xf>
    <xf numFmtId="0" fontId="13" fillId="0" borderId="1" xfId="0" applyFont="1" applyBorder="1" applyAlignment="1">
      <alignment horizontal="left" vertical="top" wrapText="1" indent="1"/>
    </xf>
    <xf numFmtId="0" fontId="13" fillId="0" borderId="1" xfId="0" applyFont="1" applyBorder="1" applyAlignment="1">
      <alignment horizontal="left" wrapText="1" indent="1"/>
    </xf>
    <xf numFmtId="0" fontId="1" fillId="0" borderId="1" xfId="0" applyFont="1" applyBorder="1" applyAlignment="1">
      <alignment horizontal="left" vertical="top" wrapText="1" indent="1"/>
    </xf>
    <xf numFmtId="0" fontId="13" fillId="0" borderId="1" xfId="11" applyBorder="1" applyAlignment="1">
      <alignment horizontal="left" vertical="top" wrapText="1" indent="1" shrinkToFit="1"/>
    </xf>
    <xf numFmtId="0" fontId="14" fillId="0" borderId="1" xfId="0" applyFont="1" applyBorder="1" applyAlignment="1">
      <alignment horizontal="left" vertical="top" wrapText="1" indent="1" shrinkToFit="1"/>
    </xf>
    <xf numFmtId="0" fontId="13" fillId="0" borderId="1" xfId="0" applyFont="1" applyBorder="1" applyAlignment="1">
      <alignment horizontal="left" vertical="center" wrapText="1" indent="1"/>
    </xf>
    <xf numFmtId="0" fontId="13" fillId="0" borderId="1" xfId="5" applyBorder="1" applyAlignment="1">
      <alignment horizontal="left" vertical="top" wrapText="1" indent="1"/>
    </xf>
    <xf numFmtId="0" fontId="13" fillId="4" borderId="1" xfId="5" applyFill="1" applyBorder="1" applyAlignment="1">
      <alignment horizontal="left" vertical="top" wrapText="1" indent="1"/>
    </xf>
    <xf numFmtId="0" fontId="13" fillId="0" borderId="1" xfId="9" applyFont="1" applyBorder="1" applyAlignment="1">
      <alignment horizontal="left" vertical="top" wrapText="1" indent="1"/>
    </xf>
    <xf numFmtId="0" fontId="14" fillId="0" borderId="1" xfId="0" applyFont="1" applyBorder="1" applyAlignment="1">
      <alignment horizontal="left" vertical="top" wrapText="1" indent="1"/>
    </xf>
    <xf numFmtId="0" fontId="13" fillId="0" borderId="1" xfId="11" applyBorder="1" applyAlignment="1">
      <alignment horizontal="left" vertical="top" wrapText="1" indent="1"/>
    </xf>
    <xf numFmtId="0" fontId="1" fillId="0" borderId="1" xfId="0" applyFont="1" applyBorder="1" applyAlignment="1">
      <alignment horizontal="left" vertical="center" wrapText="1" indent="1"/>
    </xf>
    <xf numFmtId="0" fontId="14" fillId="3" borderId="1" xfId="0" applyFont="1" applyFill="1" applyBorder="1" applyAlignment="1">
      <alignment horizontal="left" vertical="top" wrapText="1" indent="1"/>
    </xf>
    <xf numFmtId="0" fontId="13" fillId="0" borderId="1" xfId="12" applyBorder="1" applyAlignment="1">
      <alignment horizontal="left" vertical="top" wrapText="1" indent="1"/>
    </xf>
    <xf numFmtId="0" fontId="1" fillId="0" borderId="1" xfId="0" applyFont="1" applyBorder="1" applyAlignment="1">
      <alignment horizontal="left" wrapText="1" indent="1"/>
    </xf>
    <xf numFmtId="0" fontId="1" fillId="0" borderId="0" xfId="0" applyFont="1" applyAlignment="1">
      <alignment horizontal="left" vertical="top" indent="1"/>
    </xf>
    <xf numFmtId="0" fontId="6" fillId="0" borderId="1" xfId="0" applyFont="1" applyBorder="1" applyAlignment="1">
      <alignment wrapText="1"/>
    </xf>
    <xf numFmtId="0" fontId="13" fillId="0" borderId="1" xfId="11" applyBorder="1" applyAlignment="1">
      <alignment horizontal="left" vertical="center" wrapText="1" indent="1"/>
    </xf>
    <xf numFmtId="49" fontId="13" fillId="0" borderId="1" xfId="0" applyNumberFormat="1" applyFont="1" applyBorder="1" applyAlignment="1">
      <alignment horizontal="left" vertical="top" wrapText="1" indent="1"/>
    </xf>
    <xf numFmtId="0" fontId="13" fillId="0" borderId="1" xfId="0" applyFont="1" applyBorder="1" applyAlignment="1">
      <alignment horizontal="left" wrapText="1" indent="1" shrinkToFit="1"/>
    </xf>
    <xf numFmtId="0" fontId="13" fillId="0" borderId="4" xfId="11" applyBorder="1" applyAlignment="1">
      <alignment horizontal="left" vertical="top" wrapText="1" indent="1"/>
    </xf>
    <xf numFmtId="0" fontId="14" fillId="0" borderId="1" xfId="0" applyFont="1" applyBorder="1" applyAlignment="1">
      <alignment horizontal="left" vertical="center" wrapText="1"/>
    </xf>
    <xf numFmtId="0" fontId="13" fillId="3" borderId="1" xfId="11" applyFill="1" applyBorder="1" applyAlignment="1">
      <alignment horizontal="left" vertical="top" wrapText="1" indent="1"/>
    </xf>
    <xf numFmtId="0" fontId="1" fillId="0" borderId="1" xfId="0" applyFont="1" applyBorder="1" applyAlignment="1" applyProtection="1">
      <alignment horizontal="left" vertical="top" wrapText="1" indent="1"/>
      <protection locked="0"/>
    </xf>
    <xf numFmtId="0" fontId="15" fillId="0" borderId="1" xfId="0" applyFont="1" applyBorder="1" applyAlignment="1">
      <alignment horizontal="left" vertical="top" wrapText="1"/>
    </xf>
    <xf numFmtId="0" fontId="15" fillId="9" borderId="1" xfId="0" applyFont="1" applyFill="1" applyBorder="1" applyAlignment="1">
      <alignment horizontal="center" vertical="center" wrapText="1"/>
    </xf>
    <xf numFmtId="0" fontId="15" fillId="9" borderId="1" xfId="0" applyFont="1" applyFill="1" applyBorder="1" applyAlignment="1">
      <alignment horizontal="centerContinuous" vertical="center" wrapText="1"/>
    </xf>
    <xf numFmtId="0" fontId="15" fillId="0" borderId="1" xfId="0" applyFont="1" applyBorder="1" applyAlignment="1">
      <alignment horizontal="center" vertical="center" wrapText="1"/>
    </xf>
    <xf numFmtId="0" fontId="15" fillId="0" borderId="1" xfId="0" applyFont="1" applyBorder="1" applyAlignment="1">
      <alignment vertical="top" wrapText="1"/>
    </xf>
    <xf numFmtId="0" fontId="20" fillId="5" borderId="4" xfId="0" applyFont="1" applyFill="1" applyBorder="1" applyAlignment="1">
      <alignment horizontal="center"/>
    </xf>
    <xf numFmtId="0" fontId="20" fillId="5" borderId="5" xfId="0" applyFont="1" applyFill="1" applyBorder="1" applyAlignment="1">
      <alignment horizontal="center"/>
    </xf>
    <xf numFmtId="0" fontId="20" fillId="5" borderId="3" xfId="0" applyFont="1" applyFill="1" applyBorder="1" applyAlignment="1">
      <alignment horizontal="center"/>
    </xf>
    <xf numFmtId="0" fontId="31" fillId="0" borderId="1" xfId="0" applyFont="1" applyBorder="1" applyAlignment="1" applyProtection="1">
      <alignment horizontal="center" vertical="top" wrapText="1" shrinkToFit="1"/>
      <protection locked="0"/>
    </xf>
    <xf numFmtId="0" fontId="13" fillId="5" borderId="5" xfId="0" applyFont="1" applyFill="1" applyBorder="1" applyAlignment="1">
      <alignment horizontal="centerContinuous"/>
    </xf>
    <xf numFmtId="0" fontId="0" fillId="0" borderId="11" xfId="0" applyBorder="1"/>
    <xf numFmtId="0" fontId="13" fillId="0" borderId="2" xfId="0" applyFont="1" applyBorder="1" applyAlignment="1">
      <alignment horizontal="center" vertical="center" wrapText="1"/>
    </xf>
    <xf numFmtId="0" fontId="13" fillId="3" borderId="1" xfId="0" applyFont="1" applyFill="1" applyBorder="1" applyAlignment="1">
      <alignment vertical="center" wrapText="1"/>
    </xf>
    <xf numFmtId="0" fontId="36" fillId="0" borderId="1" xfId="0" applyFont="1" applyBorder="1" applyAlignment="1">
      <alignment horizontal="left" vertical="top" wrapText="1"/>
    </xf>
    <xf numFmtId="0" fontId="10" fillId="2" borderId="12" xfId="0" applyFont="1" applyFill="1" applyBorder="1" applyAlignment="1">
      <alignment horizontal="center" vertical="center" wrapText="1"/>
    </xf>
    <xf numFmtId="0" fontId="20" fillId="5" borderId="4" xfId="0" applyFont="1" applyFill="1" applyBorder="1" applyAlignment="1">
      <alignment horizontal="centerContinuous" vertical="center"/>
    </xf>
    <xf numFmtId="0" fontId="20" fillId="5" borderId="5" xfId="0" applyFont="1" applyFill="1" applyBorder="1" applyAlignment="1">
      <alignment horizontal="centerContinuous" vertical="center"/>
    </xf>
    <xf numFmtId="0" fontId="20" fillId="5" borderId="3" xfId="0" applyFont="1" applyFill="1" applyBorder="1" applyAlignment="1">
      <alignment horizontal="centerContinuous" vertical="center"/>
    </xf>
    <xf numFmtId="0" fontId="13" fillId="4" borderId="1" xfId="0" applyFont="1" applyFill="1" applyBorder="1" applyAlignment="1">
      <alignmen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4" xfId="0" applyFont="1" applyBorder="1" applyAlignment="1">
      <alignment vertical="center" wrapText="1"/>
    </xf>
    <xf numFmtId="0" fontId="13" fillId="3" borderId="1" xfId="0" applyFont="1" applyFill="1" applyBorder="1" applyAlignment="1">
      <alignment horizontal="center" vertical="center" wrapText="1"/>
    </xf>
    <xf numFmtId="0" fontId="28" fillId="0" borderId="2" xfId="0" applyFont="1" applyBorder="1" applyAlignment="1">
      <alignment horizontal="center" vertical="center"/>
    </xf>
    <xf numFmtId="0" fontId="28" fillId="0" borderId="2" xfId="0" applyFont="1" applyBorder="1" applyAlignment="1">
      <alignment horizontal="center" vertical="center" wrapText="1"/>
    </xf>
    <xf numFmtId="0" fontId="35" fillId="0" borderId="2" xfId="0" applyFont="1" applyBorder="1" applyAlignment="1">
      <alignment horizontal="left" vertical="top" wrapText="1"/>
    </xf>
    <xf numFmtId="0" fontId="28" fillId="0" borderId="2" xfId="0" applyFont="1" applyBorder="1"/>
    <xf numFmtId="0" fontId="20" fillId="5" borderId="5" xfId="0" applyFont="1" applyFill="1" applyBorder="1" applyAlignment="1">
      <alignment horizontal="center" vertical="center"/>
    </xf>
    <xf numFmtId="0" fontId="12" fillId="0" borderId="2" xfId="0" applyFont="1" applyBorder="1" applyAlignment="1">
      <alignment horizontal="center" vertical="center" wrapText="1" shrinkToFit="1"/>
    </xf>
    <xf numFmtId="0" fontId="18" fillId="0" borderId="11" xfId="0" applyFont="1" applyBorder="1" applyAlignment="1">
      <alignment horizontal="center" vertical="center"/>
    </xf>
    <xf numFmtId="0" fontId="13" fillId="3" borderId="1" xfId="0" applyFont="1" applyFill="1" applyBorder="1" applyAlignment="1">
      <alignment horizontal="left" vertical="top" wrapText="1" indent="1"/>
    </xf>
    <xf numFmtId="0" fontId="12" fillId="3" borderId="1" xfId="0" applyFont="1" applyFill="1" applyBorder="1" applyAlignment="1" applyProtection="1">
      <alignment horizontal="center" vertical="center"/>
      <protection locked="0"/>
    </xf>
    <xf numFmtId="0" fontId="13" fillId="3" borderId="1" xfId="0" applyFont="1" applyFill="1" applyBorder="1" applyAlignment="1" applyProtection="1">
      <alignment vertical="top" wrapText="1"/>
      <protection locked="0"/>
    </xf>
    <xf numFmtId="0" fontId="20" fillId="3" borderId="1" xfId="0" applyFont="1" applyFill="1" applyBorder="1" applyAlignment="1" applyProtection="1">
      <alignment horizontal="center" vertical="center" wrapText="1"/>
      <protection locked="0"/>
    </xf>
    <xf numFmtId="0" fontId="20" fillId="3" borderId="1" xfId="0" applyFont="1" applyFill="1" applyBorder="1" applyAlignment="1">
      <alignment horizontal="center" vertical="center" wrapText="1"/>
    </xf>
    <xf numFmtId="0" fontId="13" fillId="3" borderId="4" xfId="0" applyFont="1" applyFill="1" applyBorder="1" applyAlignment="1">
      <alignment horizontal="left" vertical="top" wrapText="1" indent="1"/>
    </xf>
    <xf numFmtId="0" fontId="20" fillId="3" borderId="1" xfId="0" applyFont="1" applyFill="1" applyBorder="1" applyAlignment="1">
      <alignment horizontal="center" vertical="center"/>
    </xf>
    <xf numFmtId="0" fontId="13" fillId="3" borderId="4" xfId="0" applyFont="1" applyFill="1" applyBorder="1" applyAlignment="1">
      <alignment vertical="top" wrapText="1"/>
    </xf>
    <xf numFmtId="0" fontId="13" fillId="3" borderId="4" xfId="0" applyFont="1" applyFill="1" applyBorder="1" applyAlignment="1">
      <alignment horizontal="left" vertical="top" wrapText="1"/>
    </xf>
    <xf numFmtId="0" fontId="13" fillId="3" borderId="1" xfId="11" applyFill="1" applyBorder="1" applyAlignment="1">
      <alignment horizontal="left" vertical="top" wrapText="1" shrinkToFit="1"/>
    </xf>
    <xf numFmtId="0" fontId="12" fillId="3" borderId="1" xfId="0" applyFont="1" applyFill="1" applyBorder="1" applyAlignment="1" applyProtection="1">
      <alignment horizontal="center" vertical="center" wrapText="1" shrinkToFit="1"/>
      <protection locked="0"/>
    </xf>
    <xf numFmtId="0" fontId="28" fillId="3" borderId="1" xfId="0" applyFont="1" applyFill="1" applyBorder="1" applyAlignment="1">
      <alignment horizontal="center" vertical="center"/>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0" fillId="3" borderId="1" xfId="0" applyFill="1" applyBorder="1"/>
    <xf numFmtId="0" fontId="39" fillId="10" borderId="1" xfId="0" applyFont="1" applyFill="1" applyBorder="1" applyAlignment="1">
      <alignment horizontal="center" vertical="center" wrapText="1"/>
    </xf>
    <xf numFmtId="0" fontId="40" fillId="0" borderId="1" xfId="0" applyFont="1" applyBorder="1" applyAlignment="1">
      <alignment horizontal="left" vertical="top" wrapText="1"/>
    </xf>
    <xf numFmtId="0" fontId="41" fillId="0" borderId="1" xfId="0" applyFont="1" applyBorder="1" applyAlignment="1">
      <alignment vertical="top" wrapText="1"/>
    </xf>
    <xf numFmtId="0" fontId="40" fillId="0" borderId="1" xfId="0" applyFont="1" applyBorder="1" applyAlignment="1">
      <alignment vertical="center" wrapText="1"/>
    </xf>
    <xf numFmtId="0" fontId="40" fillId="0" borderId="1" xfId="0" applyFont="1" applyBorder="1" applyAlignment="1">
      <alignment horizontal="center" vertical="center" wrapText="1"/>
    </xf>
    <xf numFmtId="0" fontId="12" fillId="6" borderId="13" xfId="5" applyFont="1" applyFill="1" applyBorder="1" applyAlignment="1">
      <alignment horizontal="centerContinuous" vertical="center" wrapText="1"/>
    </xf>
    <xf numFmtId="0" fontId="12" fillId="6" borderId="11" xfId="5" applyFont="1" applyFill="1" applyBorder="1" applyAlignment="1">
      <alignment horizontal="centerContinuous" vertical="center" wrapText="1"/>
    </xf>
    <xf numFmtId="0" fontId="36" fillId="5" borderId="4" xfId="0" applyFont="1" applyFill="1" applyBorder="1" applyAlignment="1">
      <alignment horizontal="centerContinuous" wrapText="1"/>
    </xf>
    <xf numFmtId="0" fontId="13" fillId="0" borderId="16" xfId="0" applyFont="1" applyBorder="1" applyAlignment="1">
      <alignment horizontal="center" vertical="center" wrapText="1"/>
    </xf>
    <xf numFmtId="0" fontId="13" fillId="0" borderId="0" xfId="0" applyFont="1"/>
    <xf numFmtId="0" fontId="9" fillId="0" borderId="1" xfId="0" applyFont="1" applyBorder="1" applyAlignment="1" applyProtection="1">
      <alignment wrapText="1"/>
      <protection locked="0"/>
    </xf>
    <xf numFmtId="0" fontId="15" fillId="0" borderId="3" xfId="0" applyFont="1" applyBorder="1" applyAlignment="1" applyProtection="1">
      <alignment horizontal="center" vertical="center" wrapText="1"/>
      <protection locked="0"/>
    </xf>
    <xf numFmtId="0" fontId="1" fillId="0" borderId="1" xfId="0" applyFont="1" applyBorder="1" applyAlignment="1" applyProtection="1">
      <alignment wrapText="1"/>
      <protection locked="0"/>
    </xf>
    <xf numFmtId="0" fontId="15" fillId="0" borderId="1" xfId="0" applyFont="1" applyBorder="1" applyAlignment="1" applyProtection="1">
      <alignment horizontal="center" vertical="center" wrapText="1" shrinkToFit="1"/>
      <protection locked="0"/>
    </xf>
    <xf numFmtId="0" fontId="15" fillId="3" borderId="1" xfId="0" applyFont="1" applyFill="1" applyBorder="1" applyAlignment="1" applyProtection="1">
      <alignment horizontal="center" vertical="center" wrapText="1"/>
      <protection locked="0"/>
    </xf>
    <xf numFmtId="0" fontId="1" fillId="0" borderId="1" xfId="0" applyFont="1" applyBorder="1" applyAlignment="1" applyProtection="1">
      <alignment horizontal="left" wrapText="1"/>
      <protection locked="0"/>
    </xf>
    <xf numFmtId="0" fontId="1" fillId="0" borderId="1" xfId="0" applyFont="1" applyBorder="1" applyAlignment="1" applyProtection="1">
      <alignment vertical="top" wrapText="1"/>
      <protection locked="0"/>
    </xf>
    <xf numFmtId="0" fontId="28" fillId="0" borderId="1" xfId="0" applyFont="1" applyBorder="1" applyAlignment="1" applyProtection="1">
      <alignment vertical="top" wrapText="1"/>
      <protection locked="0"/>
    </xf>
    <xf numFmtId="0" fontId="54" fillId="0" borderId="1" xfId="0" applyFont="1" applyBorder="1" applyAlignment="1" applyProtection="1">
      <alignment wrapText="1"/>
      <protection locked="0"/>
    </xf>
    <xf numFmtId="0" fontId="53" fillId="0" borderId="1" xfId="0" applyFont="1" applyBorder="1" applyAlignment="1" applyProtection="1">
      <alignment wrapText="1"/>
      <protection locked="0"/>
    </xf>
    <xf numFmtId="0" fontId="1" fillId="0" borderId="1" xfId="11" applyFont="1" applyBorder="1" applyAlignment="1" applyProtection="1">
      <alignment horizontal="left" vertical="top" wrapText="1"/>
      <protection locked="0"/>
    </xf>
    <xf numFmtId="0" fontId="15" fillId="3" borderId="1" xfId="0" applyFont="1" applyFill="1" applyBorder="1" applyAlignment="1" applyProtection="1">
      <alignment horizontal="center" vertical="center" wrapText="1" shrinkToFit="1"/>
      <protection locked="0"/>
    </xf>
    <xf numFmtId="0" fontId="1" fillId="0" borderId="1" xfId="0" applyFont="1" applyBorder="1" applyAlignment="1" applyProtection="1">
      <alignment horizontal="left" vertical="top" wrapText="1" shrinkToFit="1"/>
      <protection locked="0"/>
    </xf>
    <xf numFmtId="0" fontId="1" fillId="0" borderId="1" xfId="0" applyFont="1" applyBorder="1" applyAlignment="1" applyProtection="1">
      <alignment horizontal="left" wrapText="1" shrinkToFit="1"/>
      <protection locked="0"/>
    </xf>
    <xf numFmtId="0" fontId="14" fillId="0" borderId="1" xfId="0" applyFont="1" applyBorder="1" applyAlignment="1" applyProtection="1">
      <alignment horizontal="left" wrapText="1"/>
      <protection locked="0"/>
    </xf>
    <xf numFmtId="0" fontId="1" fillId="0" borderId="1" xfId="0" applyFont="1" applyBorder="1" applyAlignment="1" applyProtection="1">
      <alignment horizontal="left" vertical="center" wrapText="1" shrinkToFit="1"/>
      <protection locked="0"/>
    </xf>
    <xf numFmtId="0" fontId="48" fillId="0" borderId="0" xfId="19"/>
    <xf numFmtId="0" fontId="12" fillId="8" borderId="7" xfId="19" applyFont="1" applyFill="1" applyBorder="1" applyAlignment="1" applyProtection="1">
      <alignment horizontal="left" vertical="center"/>
      <protection locked="0"/>
    </xf>
    <xf numFmtId="0" fontId="12" fillId="8" borderId="8" xfId="19" applyFont="1" applyFill="1" applyBorder="1" applyAlignment="1" applyProtection="1">
      <alignment horizontal="left" vertical="center"/>
      <protection locked="0"/>
    </xf>
    <xf numFmtId="0" fontId="52" fillId="13" borderId="1" xfId="19" applyFont="1" applyFill="1" applyBorder="1" applyAlignment="1" applyProtection="1">
      <alignment horizontal="center" vertical="center"/>
      <protection locked="0"/>
    </xf>
    <xf numFmtId="0" fontId="33" fillId="8" borderId="5" xfId="19" applyFont="1" applyFill="1" applyBorder="1" applyAlignment="1" applyProtection="1">
      <alignment horizontal="left" vertical="center"/>
      <protection locked="0"/>
    </xf>
    <xf numFmtId="0" fontId="33" fillId="8" borderId="5" xfId="19" applyFont="1" applyFill="1" applyBorder="1" applyAlignment="1" applyProtection="1">
      <alignment vertical="center"/>
      <protection locked="0"/>
    </xf>
    <xf numFmtId="0" fontId="13" fillId="8" borderId="5" xfId="19" applyFont="1" applyFill="1" applyBorder="1" applyAlignment="1" applyProtection="1">
      <alignment vertical="center"/>
      <protection locked="0"/>
    </xf>
    <xf numFmtId="0" fontId="33" fillId="8" borderId="3" xfId="19" applyFont="1" applyFill="1" applyBorder="1" applyAlignment="1" applyProtection="1">
      <alignment horizontal="left" vertical="center"/>
      <protection locked="0"/>
    </xf>
    <xf numFmtId="0" fontId="1" fillId="0" borderId="0" xfId="20" applyFont="1" applyAlignment="1">
      <alignment vertical="top"/>
    </xf>
    <xf numFmtId="49" fontId="12" fillId="15" borderId="1" xfId="20" applyNumberFormat="1" applyFont="1" applyFill="1" applyBorder="1" applyAlignment="1" applyProtection="1">
      <alignment horizontal="left" vertical="top" wrapText="1"/>
      <protection locked="0"/>
    </xf>
    <xf numFmtId="0" fontId="13" fillId="0" borderId="0" xfId="0" applyFont="1" applyAlignment="1">
      <alignment vertical="top"/>
    </xf>
    <xf numFmtId="0" fontId="1" fillId="0" borderId="1" xfId="0" applyFont="1" applyBorder="1" applyAlignment="1">
      <alignment vertical="top"/>
    </xf>
    <xf numFmtId="0" fontId="1" fillId="0" borderId="1" xfId="0" applyFont="1" applyBorder="1" applyAlignment="1">
      <alignment horizontal="left" vertical="top"/>
    </xf>
    <xf numFmtId="0" fontId="1" fillId="8" borderId="1" xfId="0" applyFont="1" applyFill="1" applyBorder="1" applyAlignment="1">
      <alignment horizontal="center" vertical="top" wrapText="1"/>
    </xf>
    <xf numFmtId="0" fontId="13" fillId="0" borderId="0" xfId="0" applyFont="1" applyAlignment="1">
      <alignment vertical="top" wrapText="1"/>
    </xf>
    <xf numFmtId="0" fontId="33" fillId="0" borderId="0" xfId="0" applyFont="1" applyAlignment="1">
      <alignment vertical="center" wrapText="1"/>
    </xf>
    <xf numFmtId="0" fontId="13" fillId="0" borderId="0" xfId="0" applyFont="1" applyAlignment="1">
      <alignment horizontal="left" vertical="center" wrapText="1" indent="1"/>
    </xf>
    <xf numFmtId="0" fontId="33" fillId="0" borderId="0" xfId="0" applyFont="1" applyAlignment="1">
      <alignment horizontal="center" vertical="center" wrapText="1"/>
    </xf>
    <xf numFmtId="0" fontId="33" fillId="0" borderId="0" xfId="0" applyFont="1" applyAlignment="1">
      <alignment horizontal="left" vertical="center" wrapText="1"/>
    </xf>
    <xf numFmtId="0" fontId="33" fillId="0" borderId="0" xfId="0" applyFont="1" applyAlignment="1">
      <alignment vertical="center"/>
    </xf>
    <xf numFmtId="0" fontId="46" fillId="0" borderId="0" xfId="21" applyFont="1"/>
    <xf numFmtId="0" fontId="28" fillId="0" borderId="0" xfId="21" applyFont="1" applyAlignment="1">
      <alignment vertical="center"/>
    </xf>
    <xf numFmtId="0" fontId="5" fillId="0" borderId="0" xfId="21" applyFont="1" applyAlignment="1">
      <alignment vertical="center"/>
    </xf>
    <xf numFmtId="0" fontId="1" fillId="0" borderId="0" xfId="21" applyFont="1" applyAlignment="1">
      <alignment vertical="center"/>
    </xf>
    <xf numFmtId="0" fontId="28" fillId="0" borderId="0" xfId="21" applyFont="1"/>
    <xf numFmtId="0" fontId="15" fillId="18" borderId="0" xfId="21" applyFont="1" applyFill="1"/>
    <xf numFmtId="0" fontId="15" fillId="18" borderId="0" xfId="21" applyFont="1" applyFill="1" applyAlignment="1">
      <alignment horizontal="left" vertical="center"/>
    </xf>
    <xf numFmtId="0" fontId="13" fillId="0" borderId="1" xfId="21" applyFont="1" applyBorder="1" applyAlignment="1">
      <alignment horizontal="center" vertical="center"/>
    </xf>
    <xf numFmtId="0" fontId="13" fillId="0" borderId="4" xfId="21" applyFont="1" applyBorder="1" applyAlignment="1">
      <alignment vertical="center" wrapText="1"/>
    </xf>
    <xf numFmtId="0" fontId="31" fillId="0" borderId="0" xfId="21" applyFont="1" applyAlignment="1">
      <alignment vertical="center"/>
    </xf>
    <xf numFmtId="0" fontId="1" fillId="0" borderId="1" xfId="21" applyFont="1" applyBorder="1" applyAlignment="1">
      <alignment horizontal="center" vertical="center"/>
    </xf>
    <xf numFmtId="0" fontId="1" fillId="0" borderId="4" xfId="21" applyFont="1" applyBorder="1" applyAlignment="1">
      <alignment vertical="center" wrapText="1"/>
    </xf>
    <xf numFmtId="0" fontId="1" fillId="0" borderId="1" xfId="21" applyFont="1" applyBorder="1" applyAlignment="1">
      <alignment vertical="center"/>
    </xf>
    <xf numFmtId="0" fontId="1" fillId="0" borderId="0" xfId="21" applyFont="1" applyAlignment="1">
      <alignment horizontal="center" vertical="center"/>
    </xf>
    <xf numFmtId="0" fontId="1" fillId="0" borderId="0" xfId="21" applyFont="1"/>
    <xf numFmtId="0" fontId="1" fillId="0" borderId="1" xfId="21" applyFont="1" applyBorder="1"/>
    <xf numFmtId="0" fontId="28" fillId="0" borderId="0" xfId="21" quotePrefix="1" applyFont="1"/>
    <xf numFmtId="0" fontId="1" fillId="8" borderId="19" xfId="21" applyFont="1" applyFill="1" applyBorder="1" applyAlignment="1">
      <alignment vertical="top" wrapText="1" readingOrder="1"/>
    </xf>
    <xf numFmtId="0" fontId="1" fillId="0" borderId="19" xfId="21" applyFont="1" applyBorder="1" applyAlignment="1">
      <alignment vertical="top" wrapText="1"/>
    </xf>
    <xf numFmtId="0" fontId="29" fillId="0" borderId="0" xfId="21" applyFont="1"/>
    <xf numFmtId="0" fontId="13" fillId="0" borderId="20" xfId="18" applyBorder="1" applyAlignment="1">
      <alignment vertical="top" wrapText="1"/>
    </xf>
    <xf numFmtId="0" fontId="13" fillId="0" borderId="21" xfId="21" applyFont="1" applyBorder="1" applyAlignment="1">
      <alignment horizontal="left" vertical="center" readingOrder="1"/>
    </xf>
    <xf numFmtId="0" fontId="13" fillId="0" borderId="22" xfId="18" applyBorder="1" applyAlignment="1">
      <alignment vertical="center" wrapText="1"/>
    </xf>
    <xf numFmtId="0" fontId="13" fillId="0" borderId="22" xfId="18" applyBorder="1" applyAlignment="1">
      <alignment vertical="top" wrapText="1"/>
    </xf>
    <xf numFmtId="0" fontId="12" fillId="19" borderId="1" xfId="0" applyFont="1" applyFill="1" applyBorder="1" applyAlignment="1">
      <alignment horizontal="center" vertical="center"/>
    </xf>
    <xf numFmtId="0" fontId="12" fillId="19" borderId="1" xfId="0" applyFont="1" applyFill="1" applyBorder="1" applyAlignment="1">
      <alignment horizontal="center" vertical="center" wrapText="1"/>
    </xf>
    <xf numFmtId="0" fontId="28" fillId="0" borderId="1" xfId="0" applyFont="1" applyBorder="1" applyAlignment="1">
      <alignment wrapText="1"/>
    </xf>
    <xf numFmtId="0" fontId="28" fillId="0" borderId="2" xfId="0" applyFont="1" applyBorder="1" applyAlignment="1">
      <alignment wrapText="1"/>
    </xf>
    <xf numFmtId="0" fontId="57" fillId="0" borderId="1" xfId="0" applyFont="1" applyBorder="1" applyAlignment="1">
      <alignment horizontal="center" vertical="center"/>
    </xf>
    <xf numFmtId="0" fontId="57" fillId="0" borderId="1" xfId="0" applyFont="1" applyBorder="1" applyAlignment="1">
      <alignment horizontal="center" vertical="center" wrapText="1"/>
    </xf>
    <xf numFmtId="0" fontId="58" fillId="0" borderId="1" xfId="0" applyFont="1" applyBorder="1" applyAlignment="1">
      <alignment horizontal="center" vertical="center" wrapText="1"/>
    </xf>
    <xf numFmtId="6" fontId="1" fillId="0" borderId="1" xfId="0" applyNumberFormat="1" applyFont="1" applyBorder="1" applyAlignment="1">
      <alignment horizontal="center" vertical="center"/>
    </xf>
    <xf numFmtId="0" fontId="1" fillId="0" borderId="1" xfId="0" applyFont="1" applyBorder="1" applyAlignment="1" applyProtection="1">
      <alignment horizontal="left" vertical="justify" wrapText="1"/>
      <protection locked="0"/>
    </xf>
    <xf numFmtId="0" fontId="40" fillId="0" borderId="1" xfId="0" applyFont="1" applyBorder="1" applyAlignment="1" applyProtection="1">
      <alignment horizontal="center" wrapText="1"/>
      <protection locked="0"/>
    </xf>
    <xf numFmtId="0" fontId="15" fillId="9"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2" fillId="7" borderId="3" xfId="0" applyFont="1" applyFill="1" applyBorder="1" applyAlignment="1">
      <alignment horizontal="left"/>
    </xf>
    <xf numFmtId="0" fontId="13" fillId="0" borderId="1" xfId="0" applyFont="1" applyBorder="1" applyAlignment="1">
      <alignment horizontal="left" vertical="justify"/>
    </xf>
    <xf numFmtId="0" fontId="6" fillId="0" borderId="1" xfId="0" applyFont="1" applyBorder="1" applyAlignment="1">
      <alignment horizontal="left"/>
    </xf>
    <xf numFmtId="0" fontId="12" fillId="0" borderId="1" xfId="0" applyFont="1" applyBorder="1" applyAlignment="1">
      <alignment horizontal="left" vertical="center"/>
    </xf>
    <xf numFmtId="0" fontId="22" fillId="0" borderId="1" xfId="0" applyFont="1" applyBorder="1" applyAlignment="1">
      <alignment horizontal="left" wrapText="1"/>
    </xf>
    <xf numFmtId="0" fontId="12" fillId="5" borderId="1" xfId="0" applyFont="1" applyFill="1" applyBorder="1" applyAlignment="1">
      <alignment horizontal="left"/>
    </xf>
    <xf numFmtId="0" fontId="13" fillId="5" borderId="3" xfId="0" applyFont="1" applyFill="1" applyBorder="1" applyAlignment="1">
      <alignment horizontal="left"/>
    </xf>
    <xf numFmtId="0" fontId="0" fillId="0" borderId="1" xfId="0" applyBorder="1" applyAlignment="1">
      <alignment horizontal="left"/>
    </xf>
    <xf numFmtId="0" fontId="12" fillId="5" borderId="4" xfId="0" applyFont="1" applyFill="1" applyBorder="1" applyAlignment="1">
      <alignment horizontal="left" wrapText="1"/>
    </xf>
    <xf numFmtId="0" fontId="0" fillId="0" borderId="0" xfId="0" applyAlignment="1">
      <alignment horizontal="left"/>
    </xf>
    <xf numFmtId="0" fontId="12" fillId="0" borderId="1" xfId="0" applyFont="1" applyBorder="1" applyAlignment="1" applyProtection="1">
      <alignment horizontal="left" vertical="center"/>
      <protection locked="0"/>
    </xf>
    <xf numFmtId="0" fontId="12" fillId="5" borderId="3" xfId="0" applyFont="1" applyFill="1" applyBorder="1" applyAlignment="1">
      <alignment horizontal="left" vertical="top"/>
    </xf>
    <xf numFmtId="0" fontId="13" fillId="0" borderId="1" xfId="0" applyFont="1" applyBorder="1" applyAlignment="1" applyProtection="1">
      <alignment horizontal="left"/>
      <protection locked="0"/>
    </xf>
    <xf numFmtId="0" fontId="7" fillId="0" borderId="1" xfId="0" applyFont="1" applyBorder="1" applyAlignment="1" applyProtection="1">
      <alignment horizontal="left" vertical="top"/>
      <protection locked="0"/>
    </xf>
    <xf numFmtId="0" fontId="30" fillId="0" borderId="1" xfId="0" applyFont="1" applyBorder="1" applyAlignment="1" applyProtection="1">
      <alignment horizontal="left" wrapText="1"/>
      <protection locked="0"/>
    </xf>
    <xf numFmtId="0" fontId="9" fillId="0" borderId="1" xfId="0" applyFont="1" applyBorder="1" applyAlignment="1" applyProtection="1">
      <alignment horizontal="left"/>
      <protection locked="0"/>
    </xf>
    <xf numFmtId="0" fontId="13" fillId="0" borderId="2" xfId="5" applyBorder="1" applyAlignment="1">
      <alignment horizontal="left" vertical="center" wrapText="1"/>
    </xf>
    <xf numFmtId="0" fontId="22" fillId="0" borderId="0" xfId="0" applyFont="1"/>
    <xf numFmtId="0" fontId="13" fillId="0" borderId="1" xfId="5" applyBorder="1" applyAlignment="1">
      <alignment vertical="center" wrapText="1"/>
    </xf>
    <xf numFmtId="0" fontId="59" fillId="0" borderId="1" xfId="0" applyFont="1" applyBorder="1" applyAlignment="1">
      <alignment horizontal="center" vertical="center" wrapText="1"/>
    </xf>
    <xf numFmtId="0" fontId="10" fillId="0" borderId="1" xfId="0" applyFont="1" applyBorder="1" applyAlignment="1" applyProtection="1">
      <alignment horizontal="center" vertical="center" wrapText="1"/>
      <protection locked="0"/>
    </xf>
    <xf numFmtId="0" fontId="13" fillId="0" borderId="4" xfId="0" applyFont="1" applyBorder="1" applyAlignment="1">
      <alignment horizontal="justify" vertical="center" wrapText="1"/>
    </xf>
    <xf numFmtId="0" fontId="12" fillId="5" borderId="13" xfId="0" applyFont="1" applyFill="1" applyBorder="1" applyAlignment="1">
      <alignment horizontal="centerContinuous" vertical="center" wrapText="1"/>
    </xf>
    <xf numFmtId="0" fontId="12" fillId="5" borderId="11" xfId="0" applyFont="1" applyFill="1" applyBorder="1" applyAlignment="1">
      <alignment horizontal="centerContinuous" vertical="center" wrapText="1"/>
    </xf>
    <xf numFmtId="0" fontId="12" fillId="5" borderId="0" xfId="0" applyFont="1" applyFill="1" applyAlignment="1">
      <alignment horizontal="centerContinuous" vertical="center" wrapText="1"/>
    </xf>
    <xf numFmtId="0" fontId="12" fillId="5" borderId="0" xfId="0" applyFont="1" applyFill="1" applyAlignment="1">
      <alignment horizontal="center" vertical="center" wrapText="1"/>
    </xf>
    <xf numFmtId="0" fontId="60" fillId="0" borderId="1" xfId="0" applyFont="1" applyBorder="1" applyAlignment="1">
      <alignment horizontal="center" vertical="center" wrapText="1"/>
    </xf>
    <xf numFmtId="0" fontId="13" fillId="0" borderId="1" xfId="0" applyFont="1" applyBorder="1" applyAlignment="1">
      <alignment horizontal="left" vertical="center" wrapText="1" indent="1" shrinkToFit="1"/>
    </xf>
    <xf numFmtId="0" fontId="13" fillId="0" borderId="2" xfId="0" applyFont="1" applyBorder="1" applyAlignment="1">
      <alignment vertical="center" wrapText="1"/>
    </xf>
    <xf numFmtId="0" fontId="59" fillId="0" borderId="2" xfId="0" applyFont="1" applyBorder="1" applyAlignment="1">
      <alignment horizontal="center" vertical="center" wrapText="1"/>
    </xf>
    <xf numFmtId="0" fontId="13" fillId="0" borderId="2" xfId="0" applyFont="1" applyBorder="1" applyAlignment="1">
      <alignment horizontal="left" wrapText="1"/>
    </xf>
    <xf numFmtId="0" fontId="12" fillId="5" borderId="14" xfId="0" applyFont="1" applyFill="1" applyBorder="1" applyAlignment="1">
      <alignment horizontal="left" vertical="center" wrapText="1"/>
    </xf>
    <xf numFmtId="0" fontId="12" fillId="6" borderId="15" xfId="5" applyFont="1" applyFill="1" applyBorder="1" applyAlignment="1">
      <alignment horizontal="left" vertical="center" wrapText="1"/>
    </xf>
    <xf numFmtId="0" fontId="23" fillId="0" borderId="2" xfId="0" applyFont="1" applyBorder="1" applyAlignment="1">
      <alignment horizontal="left" wrapText="1"/>
    </xf>
    <xf numFmtId="0" fontId="17" fillId="0" borderId="1" xfId="0" applyFont="1" applyBorder="1" applyAlignment="1" applyProtection="1">
      <alignment vertical="top" wrapText="1" shrinkToFit="1"/>
      <protection locked="0"/>
    </xf>
    <xf numFmtId="0" fontId="36" fillId="5" borderId="3" xfId="0" applyFont="1" applyFill="1" applyBorder="1" applyAlignment="1">
      <alignment wrapText="1"/>
    </xf>
    <xf numFmtId="0" fontId="14" fillId="0" borderId="1" xfId="0" applyFont="1" applyBorder="1" applyAlignment="1" applyProtection="1">
      <alignment vertical="top"/>
      <protection locked="0"/>
    </xf>
    <xf numFmtId="0" fontId="17" fillId="3" borderId="1" xfId="0" applyFont="1" applyFill="1" applyBorder="1" applyAlignment="1" applyProtection="1">
      <alignment vertical="top" wrapText="1"/>
      <protection locked="0"/>
    </xf>
    <xf numFmtId="0" fontId="14" fillId="0" borderId="1" xfId="0" applyFont="1" applyBorder="1" applyAlignment="1" applyProtection="1">
      <alignment vertical="top" wrapText="1"/>
      <protection locked="0"/>
    </xf>
    <xf numFmtId="0" fontId="12" fillId="5" borderId="3" xfId="0" applyFont="1" applyFill="1" applyBorder="1" applyAlignment="1">
      <alignment wrapText="1"/>
    </xf>
    <xf numFmtId="0" fontId="14" fillId="0" borderId="1" xfId="0" applyFont="1" applyBorder="1" applyAlignment="1">
      <alignment vertical="center"/>
    </xf>
    <xf numFmtId="0" fontId="14" fillId="0" borderId="1" xfId="0" applyFont="1" applyBorder="1" applyAlignment="1" applyProtection="1">
      <alignment vertical="center" wrapText="1"/>
      <protection locked="0"/>
    </xf>
    <xf numFmtId="0" fontId="1" fillId="0" borderId="1" xfId="0" applyFont="1" applyBorder="1" applyAlignment="1" applyProtection="1">
      <alignment vertical="top" wrapText="1" shrinkToFit="1"/>
      <protection locked="0"/>
    </xf>
    <xf numFmtId="0" fontId="30" fillId="0" borderId="1" xfId="0" applyFont="1" applyBorder="1" applyAlignment="1" applyProtection="1">
      <alignment vertical="center" wrapText="1"/>
      <protection locked="0"/>
    </xf>
    <xf numFmtId="0" fontId="35" fillId="14" borderId="4" xfId="19" applyFont="1" applyFill="1" applyBorder="1" applyAlignment="1" applyProtection="1">
      <alignment horizontal="center" vertical="center" wrapText="1"/>
      <protection locked="0"/>
    </xf>
    <xf numFmtId="0" fontId="35" fillId="14" borderId="5" xfId="19" applyFont="1" applyFill="1" applyBorder="1" applyAlignment="1" applyProtection="1">
      <alignment horizontal="center" vertical="center" wrapText="1"/>
      <protection locked="0"/>
    </xf>
    <xf numFmtId="0" fontId="35" fillId="14" borderId="3" xfId="19" applyFont="1" applyFill="1" applyBorder="1" applyAlignment="1" applyProtection="1">
      <alignment horizontal="center" vertical="center" wrapText="1"/>
      <protection locked="0"/>
    </xf>
    <xf numFmtId="49" fontId="51" fillId="13" borderId="2" xfId="19" applyNumberFormat="1" applyFont="1" applyFill="1" applyBorder="1" applyAlignment="1" applyProtection="1">
      <alignment horizontal="center" vertical="center"/>
      <protection locked="0"/>
    </xf>
    <xf numFmtId="49" fontId="51" fillId="13" borderId="12" xfId="19" applyNumberFormat="1" applyFont="1" applyFill="1" applyBorder="1" applyAlignment="1" applyProtection="1">
      <alignment horizontal="center" vertical="center"/>
      <protection locked="0"/>
    </xf>
    <xf numFmtId="49" fontId="50" fillId="13" borderId="2" xfId="19" applyNumberFormat="1" applyFont="1" applyFill="1" applyBorder="1" applyAlignment="1" applyProtection="1">
      <alignment horizontal="center" vertical="center" wrapText="1"/>
      <protection locked="0"/>
    </xf>
    <xf numFmtId="49" fontId="50" fillId="13" borderId="12" xfId="19" applyNumberFormat="1" applyFont="1" applyFill="1" applyBorder="1" applyAlignment="1" applyProtection="1">
      <alignment horizontal="center" vertical="center"/>
      <protection locked="0"/>
    </xf>
    <xf numFmtId="0" fontId="49" fillId="14" borderId="2" xfId="19" applyFont="1" applyFill="1" applyBorder="1" applyAlignment="1" applyProtection="1">
      <alignment horizontal="center" vertical="center" wrapText="1"/>
      <protection locked="0"/>
    </xf>
    <xf numFmtId="0" fontId="49" fillId="14" borderId="12" xfId="19" applyFont="1" applyFill="1" applyBorder="1" applyAlignment="1" applyProtection="1">
      <alignment horizontal="center" vertical="center" wrapText="1"/>
      <protection locked="0"/>
    </xf>
    <xf numFmtId="49" fontId="35" fillId="14" borderId="2" xfId="19" applyNumberFormat="1" applyFont="1" applyFill="1" applyBorder="1" applyAlignment="1" applyProtection="1">
      <alignment horizontal="center" vertical="center" wrapText="1"/>
      <protection locked="0"/>
    </xf>
    <xf numFmtId="49" fontId="35" fillId="14" borderId="12" xfId="19" applyNumberFormat="1" applyFont="1" applyFill="1" applyBorder="1" applyAlignment="1" applyProtection="1">
      <alignment horizontal="center" vertical="center"/>
      <protection locked="0"/>
    </xf>
    <xf numFmtId="49" fontId="12" fillId="15" borderId="4" xfId="20" applyNumberFormat="1" applyFont="1" applyFill="1" applyBorder="1" applyAlignment="1" applyProtection="1">
      <alignment horizontal="left" vertical="top" wrapText="1"/>
      <protection locked="0"/>
    </xf>
    <xf numFmtId="49" fontId="12" fillId="15" borderId="5" xfId="20" applyNumberFormat="1" applyFont="1" applyFill="1" applyBorder="1" applyAlignment="1" applyProtection="1">
      <alignment horizontal="left" vertical="top" wrapText="1"/>
      <protection locked="0"/>
    </xf>
    <xf numFmtId="49" fontId="12" fillId="15" borderId="3" xfId="20" applyNumberFormat="1" applyFont="1" applyFill="1" applyBorder="1" applyAlignment="1" applyProtection="1">
      <alignment horizontal="left" vertical="top" wrapText="1"/>
      <protection locked="0"/>
    </xf>
    <xf numFmtId="0" fontId="13" fillId="0" borderId="1" xfId="21" applyFont="1" applyBorder="1" applyAlignment="1">
      <alignment vertical="center" wrapText="1"/>
    </xf>
    <xf numFmtId="0" fontId="45" fillId="16" borderId="0" xfId="21" applyFont="1" applyFill="1" applyAlignment="1">
      <alignment horizontal="center" vertical="center"/>
    </xf>
    <xf numFmtId="0" fontId="44" fillId="17" borderId="0" xfId="21" applyFont="1" applyFill="1" applyAlignment="1">
      <alignment horizontal="left" vertical="center" wrapText="1"/>
    </xf>
    <xf numFmtId="0" fontId="43" fillId="17" borderId="0" xfId="21" applyFont="1" applyFill="1" applyAlignment="1">
      <alignment horizontal="left" vertical="center" wrapText="1"/>
    </xf>
    <xf numFmtId="0" fontId="13" fillId="0" borderId="4" xfId="21" applyFont="1" applyBorder="1" applyAlignment="1">
      <alignment horizontal="center" vertical="center" wrapText="1"/>
    </xf>
    <xf numFmtId="0" fontId="13" fillId="0" borderId="3" xfId="21" applyFont="1" applyBorder="1" applyAlignment="1">
      <alignment horizontal="center" vertical="center" wrapText="1"/>
    </xf>
    <xf numFmtId="0" fontId="1" fillId="0" borderId="1" xfId="21" applyFont="1" applyBorder="1" applyAlignment="1">
      <alignment vertical="center"/>
    </xf>
    <xf numFmtId="0" fontId="13" fillId="0" borderId="1" xfId="21" applyFont="1" applyBorder="1" applyAlignment="1">
      <alignment vertical="center"/>
    </xf>
    <xf numFmtId="0" fontId="2" fillId="11" borderId="4" xfId="0" applyFont="1" applyFill="1" applyBorder="1" applyAlignment="1">
      <alignment horizontal="center" vertical="center"/>
    </xf>
    <xf numFmtId="0" fontId="2" fillId="11" borderId="5" xfId="0" applyFont="1" applyFill="1" applyBorder="1" applyAlignment="1">
      <alignment horizontal="center" vertical="center"/>
    </xf>
    <xf numFmtId="0" fontId="2" fillId="11" borderId="3" xfId="0" applyFont="1" applyFill="1" applyBorder="1" applyAlignment="1">
      <alignment horizontal="center" vertical="center"/>
    </xf>
    <xf numFmtId="0" fontId="12" fillId="0" borderId="4" xfId="0" applyFont="1" applyBorder="1" applyAlignment="1">
      <alignment horizontal="left" vertical="top" wrapText="1"/>
    </xf>
    <xf numFmtId="0" fontId="12" fillId="0" borderId="3" xfId="0" applyFont="1" applyBorder="1" applyAlignment="1">
      <alignment horizontal="left" vertical="top" wrapText="1"/>
    </xf>
    <xf numFmtId="0" fontId="2" fillId="11" borderId="6" xfId="0" applyFont="1" applyFill="1" applyBorder="1" applyAlignment="1">
      <alignment horizontal="center" vertical="center"/>
    </xf>
    <xf numFmtId="0" fontId="2" fillId="11" borderId="7" xfId="0" applyFont="1" applyFill="1" applyBorder="1" applyAlignment="1">
      <alignment horizontal="center" vertical="center"/>
    </xf>
    <xf numFmtId="0" fontId="2" fillId="11" borderId="8" xfId="0" applyFont="1" applyFill="1" applyBorder="1" applyAlignment="1">
      <alignment horizontal="center" vertical="center"/>
    </xf>
    <xf numFmtId="0" fontId="0" fillId="0" borderId="0" xfId="0" applyAlignment="1">
      <alignment wrapText="1"/>
    </xf>
    <xf numFmtId="0" fontId="1" fillId="0" borderId="1" xfId="0" applyFont="1" applyBorder="1" applyAlignment="1">
      <alignment horizontal="left" vertical="top" wrapText="1"/>
    </xf>
    <xf numFmtId="0" fontId="12" fillId="0" borderId="1" xfId="0" applyFont="1" applyBorder="1" applyAlignment="1">
      <alignment horizontal="left" vertical="center" wrapText="1"/>
    </xf>
    <xf numFmtId="0" fontId="2" fillId="11" borderId="12" xfId="0" applyFont="1" applyFill="1" applyBorder="1" applyAlignment="1">
      <alignment horizontal="center" vertical="center" wrapText="1"/>
    </xf>
    <xf numFmtId="0" fontId="15" fillId="0" borderId="1" xfId="0" applyFont="1" applyBorder="1" applyAlignment="1">
      <alignment horizontal="left" vertical="center" wrapText="1"/>
    </xf>
    <xf numFmtId="0" fontId="12" fillId="0" borderId="1" xfId="9" applyFont="1" applyBorder="1" applyAlignment="1">
      <alignment horizontal="left" vertical="top" wrapText="1"/>
    </xf>
    <xf numFmtId="0" fontId="12" fillId="0" borderId="1" xfId="11" applyFont="1" applyBorder="1" applyAlignment="1">
      <alignment horizontal="left" vertical="top" wrapText="1" shrinkToFit="1"/>
    </xf>
    <xf numFmtId="2" fontId="12" fillId="0" borderId="17" xfId="11" applyNumberFormat="1" applyFont="1" applyBorder="1" applyAlignment="1">
      <alignment horizontal="left" vertical="center" wrapText="1" shrinkToFit="1"/>
    </xf>
    <xf numFmtId="2" fontId="12" fillId="0" borderId="1" xfId="11" applyNumberFormat="1" applyFont="1" applyBorder="1" applyAlignment="1">
      <alignment horizontal="left" vertical="center" wrapText="1" shrinkToFit="1"/>
    </xf>
    <xf numFmtId="2" fontId="12" fillId="0" borderId="17" xfId="11" applyNumberFormat="1" applyFont="1" applyBorder="1" applyAlignment="1">
      <alignment horizontal="left" vertical="top" wrapText="1" shrinkToFit="1"/>
    </xf>
    <xf numFmtId="2" fontId="12" fillId="0" borderId="1" xfId="11" applyNumberFormat="1" applyFont="1" applyBorder="1" applyAlignment="1">
      <alignment horizontal="left" vertical="top" wrapText="1" shrinkToFit="1"/>
    </xf>
    <xf numFmtId="49" fontId="12" fillId="0" borderId="1" xfId="11" applyNumberFormat="1" applyFont="1" applyBorder="1" applyAlignment="1">
      <alignment horizontal="left" vertical="top" wrapText="1" shrinkToFit="1"/>
    </xf>
    <xf numFmtId="0" fontId="12" fillId="0" borderId="1" xfId="0" applyFont="1" applyBorder="1" applyAlignment="1">
      <alignment vertical="center" wrapText="1"/>
    </xf>
    <xf numFmtId="0" fontId="18" fillId="0" borderId="1" xfId="0" applyFont="1" applyBorder="1" applyAlignment="1">
      <alignment horizontal="left" wrapText="1"/>
    </xf>
    <xf numFmtId="0" fontId="12" fillId="0" borderId="1" xfId="0" applyFont="1" applyBorder="1" applyAlignment="1">
      <alignment horizontal="left" vertical="top" wrapText="1"/>
    </xf>
    <xf numFmtId="0" fontId="20" fillId="3" borderId="1" xfId="0" applyFont="1" applyFill="1" applyBorder="1" applyAlignment="1">
      <alignment horizontal="left" vertical="center" wrapText="1"/>
    </xf>
    <xf numFmtId="0" fontId="12" fillId="0" borderId="4" xfId="11" applyFont="1" applyBorder="1" applyAlignment="1">
      <alignment horizontal="left" vertical="center" wrapText="1"/>
    </xf>
    <xf numFmtId="0" fontId="12" fillId="0" borderId="3" xfId="11" applyFont="1" applyBorder="1" applyAlignment="1">
      <alignment horizontal="left" vertical="center" wrapText="1"/>
    </xf>
    <xf numFmtId="49" fontId="12" fillId="0" borderId="1" xfId="0" applyNumberFormat="1" applyFont="1" applyBorder="1" applyAlignment="1">
      <alignment horizontal="left" vertical="top" wrapText="1"/>
    </xf>
    <xf numFmtId="0" fontId="12" fillId="0" borderId="1" xfId="5" applyFont="1" applyBorder="1" applyAlignment="1">
      <alignment horizontal="left" vertical="top" wrapText="1"/>
    </xf>
    <xf numFmtId="0" fontId="12" fillId="0" borderId="4" xfId="8" applyFont="1" applyBorder="1" applyAlignment="1">
      <alignment horizontal="left" vertical="top" wrapText="1"/>
    </xf>
    <xf numFmtId="0" fontId="12" fillId="0" borderId="3" xfId="8" applyFont="1" applyBorder="1" applyAlignment="1">
      <alignment horizontal="left" vertical="top" wrapText="1"/>
    </xf>
    <xf numFmtId="0" fontId="12" fillId="0" borderId="4" xfId="11" applyFont="1" applyBorder="1" applyAlignment="1">
      <alignment horizontal="left" vertical="top" wrapText="1"/>
    </xf>
    <xf numFmtId="0" fontId="12" fillId="0" borderId="3" xfId="11" applyFont="1" applyBorder="1" applyAlignment="1">
      <alignment horizontal="left" vertical="top" wrapText="1"/>
    </xf>
    <xf numFmtId="0" fontId="20" fillId="0" borderId="4" xfId="16" applyFont="1" applyBorder="1" applyAlignment="1">
      <alignment horizontal="left" vertical="top" wrapText="1" shrinkToFit="1"/>
    </xf>
    <xf numFmtId="0" fontId="20" fillId="0" borderId="3" xfId="16" applyFont="1" applyBorder="1" applyAlignment="1">
      <alignment horizontal="left" vertical="top" wrapText="1" shrinkToFit="1"/>
    </xf>
    <xf numFmtId="0" fontId="12" fillId="0" borderId="1" xfId="0" applyFont="1" applyBorder="1" applyAlignment="1">
      <alignment horizontal="left" wrapText="1" shrinkToFit="1"/>
    </xf>
    <xf numFmtId="0" fontId="12" fillId="0" borderId="4" xfId="8" applyFont="1" applyBorder="1" applyAlignment="1">
      <alignment horizontal="left" vertical="center" wrapText="1"/>
    </xf>
    <xf numFmtId="0" fontId="12" fillId="0" borderId="3" xfId="8" applyFont="1" applyBorder="1" applyAlignment="1">
      <alignment horizontal="left" vertical="center" wrapText="1"/>
    </xf>
    <xf numFmtId="0" fontId="2" fillId="12" borderId="18" xfId="0" applyFont="1" applyFill="1" applyBorder="1" applyAlignment="1">
      <alignment horizontal="center" vertical="center" wrapText="1"/>
    </xf>
    <xf numFmtId="0" fontId="2" fillId="12" borderId="12" xfId="0" applyFont="1" applyFill="1" applyBorder="1" applyAlignment="1">
      <alignment horizontal="center" vertical="center" wrapText="1"/>
    </xf>
    <xf numFmtId="0" fontId="12" fillId="0" borderId="4" xfId="0" applyFont="1" applyBorder="1" applyAlignment="1">
      <alignment horizontal="left" vertical="center" wrapText="1"/>
    </xf>
    <xf numFmtId="0" fontId="12" fillId="0" borderId="3" xfId="0" applyFont="1" applyBorder="1" applyAlignment="1">
      <alignment horizontal="left" vertical="center" wrapText="1"/>
    </xf>
    <xf numFmtId="0" fontId="15" fillId="0" borderId="1" xfId="0" applyFont="1" applyBorder="1" applyAlignment="1">
      <alignment horizontal="left" vertical="top" wrapText="1"/>
    </xf>
    <xf numFmtId="0" fontId="12" fillId="3" borderId="4" xfId="8" applyFont="1" applyFill="1" applyBorder="1" applyAlignment="1">
      <alignment horizontal="left" vertical="top" wrapText="1"/>
    </xf>
    <xf numFmtId="0" fontId="12" fillId="3" borderId="3" xfId="8" applyFont="1" applyFill="1" applyBorder="1" applyAlignment="1">
      <alignment horizontal="left" vertical="top" wrapText="1"/>
    </xf>
    <xf numFmtId="0" fontId="12" fillId="0" borderId="1" xfId="8" applyFont="1" applyBorder="1" applyAlignment="1">
      <alignment horizontal="left" vertical="center" wrapText="1"/>
    </xf>
    <xf numFmtId="0" fontId="12" fillId="3" borderId="1" xfId="0" applyFont="1" applyFill="1" applyBorder="1" applyAlignment="1">
      <alignment horizontal="left" vertical="center" wrapText="1"/>
    </xf>
    <xf numFmtId="0" fontId="12" fillId="3" borderId="4" xfId="0" applyFont="1" applyFill="1" applyBorder="1" applyAlignment="1">
      <alignment horizontal="left" vertical="top" wrapText="1"/>
    </xf>
    <xf numFmtId="0" fontId="12" fillId="3" borderId="3" xfId="0" applyFont="1" applyFill="1" applyBorder="1" applyAlignment="1">
      <alignment horizontal="left" vertical="top" wrapText="1"/>
    </xf>
    <xf numFmtId="0" fontId="12" fillId="0" borderId="1" xfId="11" applyFont="1" applyBorder="1" applyAlignment="1">
      <alignment horizontal="left" vertical="top" wrapText="1"/>
    </xf>
    <xf numFmtId="0" fontId="2" fillId="11" borderId="1" xfId="0" applyFont="1" applyFill="1" applyBorder="1" applyAlignment="1">
      <alignment horizontal="center" vertical="center" wrapText="1"/>
    </xf>
    <xf numFmtId="0" fontId="12" fillId="0" borderId="1" xfId="11" applyFont="1" applyBorder="1" applyAlignment="1">
      <alignment horizontal="left" vertical="center" wrapText="1"/>
    </xf>
    <xf numFmtId="0" fontId="12" fillId="3" borderId="1" xfId="11" applyFont="1" applyFill="1" applyBorder="1" applyAlignment="1">
      <alignment horizontal="left" vertical="center" wrapText="1"/>
    </xf>
    <xf numFmtId="0" fontId="2" fillId="11" borderId="12" xfId="0" applyFont="1" applyFill="1" applyBorder="1" applyAlignment="1">
      <alignment horizontal="center" vertical="center"/>
    </xf>
    <xf numFmtId="0" fontId="17" fillId="0" borderId="1" xfId="0" applyFont="1" applyBorder="1" applyAlignment="1">
      <alignment horizontal="center" vertical="center" wrapText="1"/>
    </xf>
    <xf numFmtId="0" fontId="25" fillId="11" borderId="1" xfId="0" applyFont="1" applyFill="1" applyBorder="1" applyAlignment="1">
      <alignment horizontal="center" vertical="center"/>
    </xf>
    <xf numFmtId="0" fontId="26" fillId="11" borderId="1" xfId="0" applyFont="1" applyFill="1" applyBorder="1"/>
    <xf numFmtId="0" fontId="25" fillId="11" borderId="1" xfId="0" applyFont="1" applyFill="1" applyBorder="1" applyAlignment="1">
      <alignment vertical="center"/>
    </xf>
    <xf numFmtId="0" fontId="17" fillId="0" borderId="1" xfId="0" applyFont="1" applyBorder="1" applyAlignment="1">
      <alignment vertical="center" wrapText="1"/>
    </xf>
    <xf numFmtId="0" fontId="17" fillId="0" borderId="1" xfId="0" applyFont="1" applyBorder="1" applyAlignment="1">
      <alignment horizontal="left" vertical="center" wrapText="1"/>
    </xf>
    <xf numFmtId="0" fontId="2" fillId="11" borderId="1" xfId="0" applyFont="1" applyFill="1" applyBorder="1" applyAlignment="1">
      <alignment horizontal="center" vertical="center"/>
    </xf>
    <xf numFmtId="0" fontId="0" fillId="11" borderId="1" xfId="0" applyFill="1" applyBorder="1"/>
    <xf numFmtId="0" fontId="0" fillId="0" borderId="1" xfId="0" applyFont="1" applyFill="1" applyBorder="1" applyAlignment="1">
      <alignment horizontal="left" vertical="top" wrapText="1"/>
    </xf>
    <xf numFmtId="0" fontId="0" fillId="0" borderId="1" xfId="0" applyBorder="1" applyAlignment="1">
      <alignment horizontal="left" vertical="top" wrapText="1"/>
    </xf>
  </cellXfs>
  <cellStyles count="22">
    <cellStyle name="Normal" xfId="0" builtinId="0"/>
    <cellStyle name="Normal 12 2" xfId="1" xr:uid="{00000000-0005-0000-0000-000006000000}"/>
    <cellStyle name="Normal 17" xfId="4" xr:uid="{00000000-0005-0000-0000-000009000000}"/>
    <cellStyle name="Normal 18" xfId="20" xr:uid="{00000000-0005-0000-0000-000019000000}"/>
    <cellStyle name="Normal 18 4" xfId="19" xr:uid="{00000000-0005-0000-0000-000018000000}"/>
    <cellStyle name="Normal 2" xfId="18" xr:uid="{00000000-0005-0000-0000-000017000000}"/>
    <cellStyle name="Normal 2 5" xfId="12" xr:uid="{00000000-0005-0000-0000-000011000000}"/>
    <cellStyle name="Normal 3" xfId="17" xr:uid="{00000000-0005-0000-0000-000016000000}"/>
    <cellStyle name="Normal 33" xfId="2" xr:uid="{00000000-0005-0000-0000-000007000000}"/>
    <cellStyle name="Normal 4" xfId="14" xr:uid="{00000000-0005-0000-0000-000013000000}"/>
    <cellStyle name="Normal 44" xfId="7" xr:uid="{00000000-0005-0000-0000-00000C000000}"/>
    <cellStyle name="Normal 45" xfId="3" xr:uid="{00000000-0005-0000-0000-000008000000}"/>
    <cellStyle name="Normal 46" xfId="5" xr:uid="{00000000-0005-0000-0000-00000A000000}"/>
    <cellStyle name="Normal 5" xfId="6" xr:uid="{00000000-0005-0000-0000-00000B000000}"/>
    <cellStyle name="Normal 52" xfId="10" xr:uid="{00000000-0005-0000-0000-00000F000000}"/>
    <cellStyle name="Normal 6" xfId="13" xr:uid="{00000000-0005-0000-0000-000012000000}"/>
    <cellStyle name="Normal 60" xfId="8" xr:uid="{00000000-0005-0000-0000-00000D000000}"/>
    <cellStyle name="Normal 63" xfId="9" xr:uid="{00000000-0005-0000-0000-00000E000000}"/>
    <cellStyle name="Normal 7" xfId="16" xr:uid="{00000000-0005-0000-0000-000015000000}"/>
    <cellStyle name="Normal 7 2 2" xfId="21" xr:uid="{00000000-0005-0000-0000-00001A000000}"/>
    <cellStyle name="Normal 8" xfId="15" xr:uid="{00000000-0005-0000-0000-000014000000}"/>
    <cellStyle name="Normal_HR Staffing 06_14_07" xfId="11" xr:uid="{00000000-0005-0000-0000-000010000000}"/>
  </cellStyles>
  <dxfs count="3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47625</xdr:colOff>
      <xdr:row>0</xdr:row>
      <xdr:rowOff>47625</xdr:rowOff>
    </xdr:from>
    <xdr:ext cx="1724025" cy="247650"/>
    <xdr:pic>
      <xdr:nvPicPr>
        <xdr:cNvPr id="2" name="Picture 1" descr="Image result for simons logo">
          <a:extLst>
            <a:ext uri="{FF2B5EF4-FFF2-40B4-BE49-F238E27FC236}">
              <a16:creationId xmlns:a16="http://schemas.microsoft.com/office/drawing/2014/main" id="{14D2A9F9-FBD8-4139-A7AC-D8C1201989EE}"/>
            </a:ext>
          </a:extLst>
        </xdr:cNvPr>
        <xdr:cNvPicPr>
          <a:picLocks noChangeAspect="1" noChangeArrowheads="1"/>
        </xdr:cNvPicPr>
      </xdr:nvPicPr>
      <xdr:blipFill>
        <a:blip xmlns:r="http://schemas.openxmlformats.org/officeDocument/2006/relationships" r:embed="rId1"/>
        <a:stretch>
          <a:fillRect/>
        </a:stretch>
      </xdr:blipFill>
      <xdr:spPr>
        <a:xfrm>
          <a:off x="47625" y="47625"/>
          <a:ext cx="1724025" cy="247650"/>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isonsimonsinc.sharepoint.com/Users/AMarcoux/AppData/Local/Microsoft/Windows/Temporary%20Internet%20Files/Content.Outlook/NB46XX4U/Copy%20of%2001_Func_Requirement_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aisonsimonsinc.sharepoint.com/Users/AMarcoux/AppData/Local/Microsoft/Windows/Temporary%20Internet%20Files/Content.Outlook/NB46XX4U/SCO7%20-%20Business%20Requirements%20Registry%20vfinal%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0.0 General Requirements"/>
      <sheetName val="1.0 Plan Merchandise "/>
      <sheetName val="2.0 Develop Assortment"/>
      <sheetName val="3.0 Plan Pricing &amp; Promotions"/>
      <sheetName val="4.0 Plan Presentation &amp; Layout"/>
      <sheetName val="5.0 Develop &amp; Source Product"/>
      <sheetName val="6.0 Fore, Alloc &amp; Repl "/>
      <sheetName val="7.0 Manage Inventory"/>
      <sheetName val="8.0 Measure &amp; Manage Per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GES"/>
      <sheetName val="Parameters"/>
      <sheetName val="Document Control"/>
      <sheetName val="Tmp"/>
      <sheetName val="CMP"/>
      <sheetName val="Demand"/>
      <sheetName val="RSOP"/>
      <sheetName val="DRP"/>
      <sheetName val="MP"/>
      <sheetName val="CPFR"/>
      <sheetName val="Non_Functional"/>
      <sheetName val="BUSINESS_REQUIREME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heme_BD_Excel-Dec2020">
  <a:themeElements>
    <a:clrScheme name="2020BerryDunn-PurpleGoldOrange">
      <a:dk1>
        <a:sysClr val="windowText" lastClr="000000"/>
      </a:dk1>
      <a:lt1>
        <a:srgbClr val="FFFFFF"/>
      </a:lt1>
      <a:dk2>
        <a:srgbClr val="636569"/>
      </a:dk2>
      <a:lt2>
        <a:srgbClr val="F0F0F0"/>
      </a:lt2>
      <a:accent1>
        <a:srgbClr val="003A5D"/>
      </a:accent1>
      <a:accent2>
        <a:srgbClr val="A1D038"/>
      </a:accent2>
      <a:accent3>
        <a:srgbClr val="68A2B9"/>
      </a:accent3>
      <a:accent4>
        <a:srgbClr val="7A2682"/>
      </a:accent4>
      <a:accent5>
        <a:srgbClr val="FFA400"/>
      </a:accent5>
      <a:accent6>
        <a:srgbClr val="E04403"/>
      </a:accent6>
      <a:hlink>
        <a:srgbClr val="68A2B9"/>
      </a:hlink>
      <a:folHlink>
        <a:srgbClr val="9EA0A4"/>
      </a:folHlink>
    </a:clrScheme>
    <a:fontScheme name="2020BD-Ondo&amp;Arial">
      <a:majorFont>
        <a:latin typeface="Ondo"/>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AC4CB-614B-495F-BDF9-D613ACE2EF51}">
  <sheetPr>
    <pageSetUpPr fitToPage="1"/>
  </sheetPr>
  <dimension ref="A1:K146"/>
  <sheetViews>
    <sheetView zoomScaleSheetLayoutView="90" workbookViewId="0">
      <pane ySplit="3" topLeftCell="A121" activePane="bottomLeft" state="frozen"/>
      <selection pane="bottomLeft" activeCell="A121" sqref="A121"/>
    </sheetView>
  </sheetViews>
  <sheetFormatPr defaultColWidth="7.6640625" defaultRowHeight="13" customHeight="1"/>
  <cols>
    <col min="1" max="1" width="8" style="312" customWidth="1"/>
    <col min="2" max="2" width="42.58203125" style="312" customWidth="1"/>
    <col min="3" max="3" width="11.58203125" style="312" bestFit="1" customWidth="1"/>
    <col min="4" max="4" width="9.58203125" style="313" customWidth="1"/>
    <col min="5" max="5" width="12.5" style="314" customWidth="1"/>
    <col min="6" max="6" width="8.08203125" style="314" customWidth="1"/>
    <col min="7" max="7" width="10.08203125" style="314" customWidth="1"/>
    <col min="8" max="8" width="7.1640625" style="314" customWidth="1"/>
    <col min="9" max="9" width="61.33203125" style="314" customWidth="1"/>
    <col min="10" max="10" width="7.6640625" style="315"/>
    <col min="11" max="16384" width="7.6640625" style="316"/>
  </cols>
  <sheetData>
    <row r="1" spans="1:11" s="297" customFormat="1" ht="15" customHeight="1">
      <c r="A1" s="298" t="s">
        <v>2215</v>
      </c>
      <c r="B1" s="299"/>
      <c r="C1" s="300" t="s">
        <v>2216</v>
      </c>
      <c r="D1" s="397" t="s">
        <v>2217</v>
      </c>
      <c r="E1" s="398"/>
      <c r="F1" s="398"/>
      <c r="G1" s="398"/>
      <c r="H1" s="398"/>
      <c r="I1" s="399"/>
    </row>
    <row r="2" spans="1:11" s="297" customFormat="1" ht="15" customHeight="1">
      <c r="A2" s="400" t="s">
        <v>2218</v>
      </c>
      <c r="B2" s="400" t="s">
        <v>2219</v>
      </c>
      <c r="C2" s="402" t="s">
        <v>2220</v>
      </c>
      <c r="D2" s="404" t="s">
        <v>2221</v>
      </c>
      <c r="E2" s="404" t="s">
        <v>2222</v>
      </c>
      <c r="F2" s="404" t="s">
        <v>2223</v>
      </c>
      <c r="G2" s="404" t="s">
        <v>2224</v>
      </c>
      <c r="H2" s="404" t="s">
        <v>2225</v>
      </c>
      <c r="I2" s="406" t="s">
        <v>2226</v>
      </c>
    </row>
    <row r="3" spans="1:11" s="297" customFormat="1" ht="66" customHeight="1">
      <c r="A3" s="401"/>
      <c r="B3" s="401"/>
      <c r="C3" s="403"/>
      <c r="D3" s="405"/>
      <c r="E3" s="405"/>
      <c r="F3" s="405"/>
      <c r="G3" s="405"/>
      <c r="H3" s="405"/>
      <c r="I3" s="407"/>
    </row>
    <row r="4" spans="1:11" s="297" customFormat="1" ht="6" customHeight="1">
      <c r="A4" s="301"/>
      <c r="B4" s="302"/>
      <c r="C4" s="303"/>
      <c r="D4" s="302"/>
      <c r="E4" s="302"/>
      <c r="F4" s="302"/>
      <c r="G4" s="302"/>
      <c r="H4" s="302"/>
      <c r="I4" s="304"/>
    </row>
    <row r="5" spans="1:11" s="305" customFormat="1" ht="22.25" customHeight="1">
      <c r="A5" s="306" t="s">
        <v>2227</v>
      </c>
      <c r="B5" s="408" t="s">
        <v>2228</v>
      </c>
      <c r="C5" s="409"/>
      <c r="D5" s="409"/>
      <c r="E5" s="409"/>
      <c r="F5" s="409"/>
      <c r="G5" s="409"/>
      <c r="H5" s="409"/>
      <c r="I5" s="410"/>
    </row>
    <row r="6" spans="1:11" s="307" customFormat="1" ht="60" customHeight="1">
      <c r="A6" s="308" t="s">
        <v>2229</v>
      </c>
      <c r="B6" s="28" t="s">
        <v>2230</v>
      </c>
      <c r="C6" s="309" t="s">
        <v>2231</v>
      </c>
      <c r="D6" s="310"/>
      <c r="E6" s="310"/>
      <c r="F6" s="310"/>
      <c r="G6" s="310"/>
      <c r="H6" s="310"/>
      <c r="I6" s="310"/>
      <c r="K6" s="311"/>
    </row>
    <row r="7" spans="1:11" s="307" customFormat="1" ht="60" customHeight="1">
      <c r="A7" s="308" t="s">
        <v>2232</v>
      </c>
      <c r="B7" s="28" t="s">
        <v>2233</v>
      </c>
      <c r="C7" s="309" t="s">
        <v>1912</v>
      </c>
      <c r="D7" s="310"/>
      <c r="E7" s="310"/>
      <c r="F7" s="310"/>
      <c r="G7" s="310"/>
      <c r="H7" s="310"/>
      <c r="I7" s="310"/>
      <c r="K7" s="311"/>
    </row>
    <row r="8" spans="1:11" s="307" customFormat="1" ht="60" customHeight="1">
      <c r="A8" s="308" t="s">
        <v>2234</v>
      </c>
      <c r="B8" s="28" t="s">
        <v>2235</v>
      </c>
      <c r="C8" s="309" t="s">
        <v>2231</v>
      </c>
      <c r="D8" s="310"/>
      <c r="E8" s="310"/>
      <c r="F8" s="310"/>
      <c r="G8" s="310"/>
      <c r="H8" s="310"/>
      <c r="I8" s="310"/>
      <c r="K8" s="311"/>
    </row>
    <row r="9" spans="1:11" s="307" customFormat="1" ht="60" customHeight="1">
      <c r="A9" s="308" t="s">
        <v>2236</v>
      </c>
      <c r="B9" s="28" t="s">
        <v>2237</v>
      </c>
      <c r="C9" s="309" t="s">
        <v>1912</v>
      </c>
      <c r="D9" s="310"/>
      <c r="E9" s="310"/>
      <c r="F9" s="310"/>
      <c r="G9" s="310"/>
      <c r="H9" s="310"/>
      <c r="I9" s="310"/>
      <c r="K9" s="311"/>
    </row>
    <row r="10" spans="1:11" s="307" customFormat="1" ht="60" customHeight="1">
      <c r="A10" s="308" t="s">
        <v>2238</v>
      </c>
      <c r="B10" s="28" t="s">
        <v>2239</v>
      </c>
      <c r="C10" s="309" t="s">
        <v>55</v>
      </c>
      <c r="D10" s="310"/>
      <c r="E10" s="310"/>
      <c r="F10" s="310"/>
      <c r="G10" s="310"/>
      <c r="H10" s="310"/>
      <c r="I10" s="310"/>
      <c r="K10" s="311"/>
    </row>
    <row r="11" spans="1:11" s="307" customFormat="1" ht="60" customHeight="1">
      <c r="A11" s="308" t="s">
        <v>2240</v>
      </c>
      <c r="B11" s="28" t="s">
        <v>2241</v>
      </c>
      <c r="C11" s="309" t="s">
        <v>55</v>
      </c>
      <c r="D11" s="310"/>
      <c r="E11" s="310"/>
      <c r="F11" s="310"/>
      <c r="G11" s="310"/>
      <c r="H11" s="310"/>
      <c r="I11" s="310"/>
      <c r="K11" s="311"/>
    </row>
    <row r="12" spans="1:11" s="307" customFormat="1" ht="60" customHeight="1">
      <c r="A12" s="308" t="s">
        <v>2242</v>
      </c>
      <c r="B12" s="28" t="s">
        <v>2243</v>
      </c>
      <c r="C12" s="309" t="s">
        <v>55</v>
      </c>
      <c r="D12" s="310"/>
      <c r="E12" s="310"/>
      <c r="F12" s="310"/>
      <c r="G12" s="310"/>
      <c r="H12" s="310"/>
      <c r="I12" s="310"/>
      <c r="K12" s="311"/>
    </row>
    <row r="13" spans="1:11" s="307" customFormat="1" ht="60" customHeight="1">
      <c r="A13" s="308" t="s">
        <v>2244</v>
      </c>
      <c r="B13" s="28" t="s">
        <v>2245</v>
      </c>
      <c r="C13" s="309" t="s">
        <v>1912</v>
      </c>
      <c r="D13" s="310"/>
      <c r="E13" s="310"/>
      <c r="F13" s="310"/>
      <c r="G13" s="310"/>
      <c r="H13" s="310"/>
      <c r="I13" s="310"/>
      <c r="K13" s="311"/>
    </row>
    <row r="14" spans="1:11" s="307" customFormat="1" ht="60" customHeight="1">
      <c r="A14" s="308" t="s">
        <v>2246</v>
      </c>
      <c r="B14" s="28" t="s">
        <v>2247</v>
      </c>
      <c r="C14" s="309" t="s">
        <v>2231</v>
      </c>
      <c r="D14" s="310"/>
      <c r="E14" s="310"/>
      <c r="F14" s="310"/>
      <c r="G14" s="310"/>
      <c r="H14" s="310"/>
      <c r="I14" s="310"/>
      <c r="K14" s="311"/>
    </row>
    <row r="15" spans="1:11" s="307" customFormat="1" ht="60" customHeight="1">
      <c r="A15" s="308" t="s">
        <v>2248</v>
      </c>
      <c r="B15" s="28" t="s">
        <v>2249</v>
      </c>
      <c r="C15" s="309" t="s">
        <v>55</v>
      </c>
      <c r="D15" s="310"/>
      <c r="E15" s="310"/>
      <c r="F15" s="310"/>
      <c r="G15" s="310"/>
      <c r="H15" s="310"/>
      <c r="I15" s="310"/>
      <c r="K15" s="311"/>
    </row>
    <row r="16" spans="1:11" s="307" customFormat="1" ht="60" customHeight="1">
      <c r="A16" s="308" t="s">
        <v>2250</v>
      </c>
      <c r="B16" s="28" t="s">
        <v>2251</v>
      </c>
      <c r="C16" s="309" t="s">
        <v>55</v>
      </c>
      <c r="D16" s="310"/>
      <c r="E16" s="310"/>
      <c r="F16" s="310"/>
      <c r="G16" s="310"/>
      <c r="H16" s="310"/>
      <c r="I16" s="310"/>
      <c r="K16" s="311"/>
    </row>
    <row r="17" spans="1:11" s="307" customFormat="1" ht="60" customHeight="1">
      <c r="A17" s="308" t="s">
        <v>2252</v>
      </c>
      <c r="B17" s="28" t="s">
        <v>2253</v>
      </c>
      <c r="C17" s="309" t="s">
        <v>55</v>
      </c>
      <c r="D17" s="310"/>
      <c r="E17" s="310"/>
      <c r="F17" s="310"/>
      <c r="G17" s="310"/>
      <c r="H17" s="310"/>
      <c r="I17" s="310"/>
      <c r="K17" s="311"/>
    </row>
    <row r="18" spans="1:11" s="307" customFormat="1" ht="60" customHeight="1">
      <c r="A18" s="308" t="s">
        <v>2254</v>
      </c>
      <c r="B18" s="28" t="s">
        <v>2255</v>
      </c>
      <c r="C18" s="309" t="s">
        <v>55</v>
      </c>
      <c r="D18" s="310"/>
      <c r="E18" s="310"/>
      <c r="F18" s="310"/>
      <c r="G18" s="310"/>
      <c r="H18" s="310"/>
      <c r="I18" s="310"/>
      <c r="K18" s="311"/>
    </row>
    <row r="19" spans="1:11" s="307" customFormat="1" ht="60" customHeight="1">
      <c r="A19" s="308" t="s">
        <v>2256</v>
      </c>
      <c r="B19" s="28" t="s">
        <v>2257</v>
      </c>
      <c r="C19" s="309" t="s">
        <v>55</v>
      </c>
      <c r="D19" s="310"/>
      <c r="E19" s="310"/>
      <c r="F19" s="310"/>
      <c r="G19" s="310"/>
      <c r="H19" s="310"/>
      <c r="I19" s="310"/>
      <c r="K19" s="311"/>
    </row>
    <row r="20" spans="1:11" s="307" customFormat="1" ht="60" customHeight="1">
      <c r="A20" s="308" t="s">
        <v>2258</v>
      </c>
      <c r="B20" s="28" t="s">
        <v>2259</v>
      </c>
      <c r="C20" s="309" t="s">
        <v>55</v>
      </c>
      <c r="D20" s="310"/>
      <c r="E20" s="310"/>
      <c r="F20" s="310"/>
      <c r="G20" s="310"/>
      <c r="H20" s="310"/>
      <c r="I20" s="310"/>
      <c r="K20" s="311"/>
    </row>
    <row r="21" spans="1:11" s="307" customFormat="1" ht="60" customHeight="1">
      <c r="A21" s="308" t="s">
        <v>2260</v>
      </c>
      <c r="B21" s="28" t="s">
        <v>2261</v>
      </c>
      <c r="C21" s="309" t="s">
        <v>55</v>
      </c>
      <c r="D21" s="310"/>
      <c r="E21" s="310"/>
      <c r="F21" s="310"/>
      <c r="G21" s="310"/>
      <c r="H21" s="310"/>
      <c r="I21" s="310"/>
      <c r="K21" s="311"/>
    </row>
    <row r="22" spans="1:11" s="307" customFormat="1" ht="60" customHeight="1">
      <c r="A22" s="308" t="s">
        <v>2262</v>
      </c>
      <c r="B22" s="28" t="s">
        <v>2263</v>
      </c>
      <c r="C22" s="309" t="s">
        <v>2231</v>
      </c>
      <c r="D22" s="310"/>
      <c r="E22" s="310"/>
      <c r="F22" s="310"/>
      <c r="G22" s="310"/>
      <c r="H22" s="310"/>
      <c r="I22" s="310"/>
      <c r="K22" s="311"/>
    </row>
    <row r="23" spans="1:11" s="307" customFormat="1" ht="60" customHeight="1">
      <c r="A23" s="308" t="s">
        <v>2264</v>
      </c>
      <c r="B23" s="28" t="s">
        <v>2265</v>
      </c>
      <c r="C23" s="309" t="s">
        <v>2231</v>
      </c>
      <c r="D23" s="310"/>
      <c r="E23" s="310"/>
      <c r="F23" s="310"/>
      <c r="G23" s="310"/>
      <c r="H23" s="310"/>
      <c r="I23" s="310"/>
      <c r="K23" s="311"/>
    </row>
    <row r="24" spans="1:11" s="307" customFormat="1" ht="60" customHeight="1">
      <c r="A24" s="308" t="s">
        <v>2266</v>
      </c>
      <c r="B24" s="28" t="s">
        <v>2267</v>
      </c>
      <c r="C24" s="309" t="s">
        <v>55</v>
      </c>
      <c r="D24" s="310"/>
      <c r="E24" s="310"/>
      <c r="F24" s="310"/>
      <c r="G24" s="310"/>
      <c r="H24" s="310"/>
      <c r="I24" s="310"/>
      <c r="K24" s="311"/>
    </row>
    <row r="25" spans="1:11" s="307" customFormat="1" ht="60" customHeight="1">
      <c r="A25" s="308" t="s">
        <v>2268</v>
      </c>
      <c r="B25" s="28" t="s">
        <v>2269</v>
      </c>
      <c r="C25" s="309" t="s">
        <v>55</v>
      </c>
      <c r="D25" s="310"/>
      <c r="E25" s="310"/>
      <c r="F25" s="310"/>
      <c r="G25" s="310"/>
      <c r="H25" s="310"/>
      <c r="I25" s="310"/>
      <c r="K25" s="311"/>
    </row>
    <row r="26" spans="1:11" s="307" customFormat="1" ht="60" customHeight="1">
      <c r="A26" s="308" t="s">
        <v>2270</v>
      </c>
      <c r="B26" s="28" t="s">
        <v>2271</v>
      </c>
      <c r="C26" s="309" t="s">
        <v>55</v>
      </c>
      <c r="D26" s="310"/>
      <c r="E26" s="310"/>
      <c r="F26" s="310"/>
      <c r="G26" s="310"/>
      <c r="H26" s="310"/>
      <c r="I26" s="310"/>
      <c r="K26" s="311"/>
    </row>
    <row r="27" spans="1:11" s="307" customFormat="1" ht="60" customHeight="1">
      <c r="A27" s="308" t="s">
        <v>2272</v>
      </c>
      <c r="B27" s="28" t="s">
        <v>2273</v>
      </c>
      <c r="C27" s="309" t="s">
        <v>55</v>
      </c>
      <c r="D27" s="310"/>
      <c r="E27" s="310"/>
      <c r="F27" s="310"/>
      <c r="G27" s="310"/>
      <c r="H27" s="310"/>
      <c r="I27" s="310"/>
      <c r="K27" s="311"/>
    </row>
    <row r="28" spans="1:11" s="307" customFormat="1" ht="60" customHeight="1">
      <c r="A28" s="308" t="s">
        <v>2274</v>
      </c>
      <c r="B28" s="28" t="s">
        <v>2275</v>
      </c>
      <c r="C28" s="309" t="s">
        <v>2231</v>
      </c>
      <c r="D28" s="310"/>
      <c r="E28" s="310"/>
      <c r="F28" s="310"/>
      <c r="G28" s="310"/>
      <c r="H28" s="310"/>
      <c r="I28" s="310"/>
      <c r="K28" s="311"/>
    </row>
    <row r="29" spans="1:11" s="307" customFormat="1" ht="60" customHeight="1">
      <c r="A29" s="308" t="s">
        <v>2276</v>
      </c>
      <c r="B29" s="28" t="s">
        <v>2277</v>
      </c>
      <c r="C29" s="309" t="s">
        <v>2231</v>
      </c>
      <c r="D29" s="310"/>
      <c r="E29" s="310"/>
      <c r="F29" s="310"/>
      <c r="G29" s="310"/>
      <c r="H29" s="310"/>
      <c r="I29" s="310"/>
      <c r="K29" s="311"/>
    </row>
    <row r="30" spans="1:11" s="307" customFormat="1" ht="60" customHeight="1">
      <c r="A30" s="308" t="s">
        <v>2278</v>
      </c>
      <c r="B30" s="28" t="s">
        <v>2279</v>
      </c>
      <c r="C30" s="309" t="s">
        <v>2231</v>
      </c>
      <c r="D30" s="310"/>
      <c r="E30" s="310"/>
      <c r="F30" s="310"/>
      <c r="G30" s="310"/>
      <c r="H30" s="310"/>
      <c r="I30" s="310"/>
      <c r="K30" s="311"/>
    </row>
    <row r="31" spans="1:11" s="307" customFormat="1" ht="60" customHeight="1">
      <c r="A31" s="308" t="s">
        <v>2280</v>
      </c>
      <c r="B31" s="28" t="s">
        <v>2281</v>
      </c>
      <c r="C31" s="309" t="s">
        <v>55</v>
      </c>
      <c r="D31" s="310"/>
      <c r="E31" s="310"/>
      <c r="F31" s="310"/>
      <c r="G31" s="310"/>
      <c r="H31" s="310"/>
      <c r="I31" s="310"/>
      <c r="K31" s="311"/>
    </row>
    <row r="32" spans="1:11" s="307" customFormat="1" ht="60" customHeight="1">
      <c r="A32" s="308" t="s">
        <v>2282</v>
      </c>
      <c r="B32" s="28" t="s">
        <v>2283</v>
      </c>
      <c r="C32" s="309" t="s">
        <v>2231</v>
      </c>
      <c r="D32" s="310"/>
      <c r="E32" s="310"/>
      <c r="F32" s="310"/>
      <c r="G32" s="310"/>
      <c r="H32" s="310"/>
      <c r="I32" s="310"/>
      <c r="K32" s="311"/>
    </row>
    <row r="33" spans="1:11" s="307" customFormat="1" ht="60" customHeight="1">
      <c r="A33" s="308" t="s">
        <v>2284</v>
      </c>
      <c r="B33" s="28" t="s">
        <v>2285</v>
      </c>
      <c r="C33" s="309" t="s">
        <v>55</v>
      </c>
      <c r="D33" s="310"/>
      <c r="E33" s="310"/>
      <c r="F33" s="310"/>
      <c r="G33" s="310"/>
      <c r="H33" s="310"/>
      <c r="I33" s="310"/>
      <c r="K33" s="311"/>
    </row>
    <row r="34" spans="1:11" s="307" customFormat="1" ht="60" customHeight="1">
      <c r="A34" s="308" t="s">
        <v>2286</v>
      </c>
      <c r="B34" s="28" t="s">
        <v>2287</v>
      </c>
      <c r="C34" s="309" t="s">
        <v>55</v>
      </c>
      <c r="D34" s="310"/>
      <c r="E34" s="310"/>
      <c r="F34" s="310"/>
      <c r="G34" s="310"/>
      <c r="H34" s="310"/>
      <c r="I34" s="310"/>
      <c r="K34" s="311"/>
    </row>
    <row r="35" spans="1:11" s="307" customFormat="1" ht="60" customHeight="1">
      <c r="A35" s="308" t="s">
        <v>2288</v>
      </c>
      <c r="B35" s="28" t="s">
        <v>2289</v>
      </c>
      <c r="C35" s="309" t="s">
        <v>55</v>
      </c>
      <c r="D35" s="310"/>
      <c r="E35" s="310"/>
      <c r="F35" s="310"/>
      <c r="G35" s="310"/>
      <c r="H35" s="310"/>
      <c r="I35" s="310"/>
      <c r="K35" s="311"/>
    </row>
    <row r="36" spans="1:11" s="307" customFormat="1" ht="60" customHeight="1">
      <c r="A36" s="308" t="s">
        <v>2290</v>
      </c>
      <c r="B36" s="28" t="s">
        <v>2291</v>
      </c>
      <c r="C36" s="309" t="s">
        <v>55</v>
      </c>
      <c r="D36" s="310"/>
      <c r="E36" s="310"/>
      <c r="F36" s="310"/>
      <c r="G36" s="310"/>
      <c r="H36" s="310"/>
      <c r="I36" s="310"/>
      <c r="K36" s="311"/>
    </row>
    <row r="37" spans="1:11" s="307" customFormat="1" ht="60" customHeight="1">
      <c r="A37" s="308" t="s">
        <v>2292</v>
      </c>
      <c r="B37" s="28" t="s">
        <v>2293</v>
      </c>
      <c r="C37" s="309" t="s">
        <v>1912</v>
      </c>
      <c r="D37" s="310"/>
      <c r="E37" s="310"/>
      <c r="F37" s="310"/>
      <c r="G37" s="310"/>
      <c r="H37" s="310"/>
      <c r="I37" s="310"/>
      <c r="K37" s="311"/>
    </row>
    <row r="38" spans="1:11" s="307" customFormat="1" ht="60" customHeight="1">
      <c r="A38" s="308" t="s">
        <v>2294</v>
      </c>
      <c r="B38" s="28" t="s">
        <v>2295</v>
      </c>
      <c r="C38" s="309" t="s">
        <v>55</v>
      </c>
      <c r="D38" s="310"/>
      <c r="E38" s="310"/>
      <c r="F38" s="310"/>
      <c r="G38" s="310"/>
      <c r="H38" s="310"/>
      <c r="I38" s="310"/>
      <c r="K38" s="311"/>
    </row>
    <row r="39" spans="1:11" s="307" customFormat="1" ht="60" customHeight="1">
      <c r="A39" s="308" t="s">
        <v>2296</v>
      </c>
      <c r="B39" s="28" t="s">
        <v>2297</v>
      </c>
      <c r="C39" s="309" t="s">
        <v>55</v>
      </c>
      <c r="D39" s="310"/>
      <c r="E39" s="310"/>
      <c r="F39" s="310"/>
      <c r="G39" s="310"/>
      <c r="H39" s="310"/>
      <c r="I39" s="310"/>
      <c r="K39" s="311"/>
    </row>
    <row r="40" spans="1:11" s="307" customFormat="1" ht="60" customHeight="1">
      <c r="A40" s="308" t="s">
        <v>2298</v>
      </c>
      <c r="B40" s="28" t="s">
        <v>2299</v>
      </c>
      <c r="C40" s="309" t="s">
        <v>55</v>
      </c>
      <c r="D40" s="310"/>
      <c r="E40" s="310"/>
      <c r="F40" s="310"/>
      <c r="G40" s="310"/>
      <c r="H40" s="310"/>
      <c r="I40" s="310"/>
      <c r="K40" s="311"/>
    </row>
    <row r="41" spans="1:11" s="307" customFormat="1" ht="60" customHeight="1">
      <c r="A41" s="308" t="s">
        <v>2300</v>
      </c>
      <c r="B41" s="28" t="s">
        <v>2301</v>
      </c>
      <c r="C41" s="309" t="s">
        <v>2231</v>
      </c>
      <c r="D41" s="310"/>
      <c r="E41" s="310"/>
      <c r="F41" s="310"/>
      <c r="G41" s="310"/>
      <c r="H41" s="310"/>
      <c r="I41" s="310"/>
      <c r="K41" s="311"/>
    </row>
    <row r="42" spans="1:11" s="307" customFormat="1" ht="60" customHeight="1">
      <c r="A42" s="308" t="s">
        <v>2302</v>
      </c>
      <c r="B42" s="28" t="s">
        <v>2303</v>
      </c>
      <c r="C42" s="309" t="s">
        <v>55</v>
      </c>
      <c r="D42" s="310"/>
      <c r="E42" s="310"/>
      <c r="F42" s="310"/>
      <c r="G42" s="310"/>
      <c r="H42" s="310"/>
      <c r="I42" s="310"/>
      <c r="K42" s="311"/>
    </row>
    <row r="43" spans="1:11" s="307" customFormat="1" ht="60" customHeight="1">
      <c r="A43" s="308" t="s">
        <v>2304</v>
      </c>
      <c r="B43" s="28" t="s">
        <v>2305</v>
      </c>
      <c r="C43" s="309" t="s">
        <v>55</v>
      </c>
      <c r="D43" s="310"/>
      <c r="E43" s="310"/>
      <c r="F43" s="310"/>
      <c r="G43" s="310"/>
      <c r="H43" s="310"/>
      <c r="I43" s="310"/>
      <c r="K43" s="311"/>
    </row>
    <row r="44" spans="1:11" s="307" customFormat="1" ht="60" customHeight="1">
      <c r="A44" s="308" t="s">
        <v>2306</v>
      </c>
      <c r="B44" s="28" t="s">
        <v>2307</v>
      </c>
      <c r="C44" s="309" t="s">
        <v>55</v>
      </c>
      <c r="D44" s="310"/>
      <c r="E44" s="310"/>
      <c r="F44" s="310"/>
      <c r="G44" s="310"/>
      <c r="H44" s="310"/>
      <c r="I44" s="310"/>
      <c r="K44" s="311"/>
    </row>
    <row r="45" spans="1:11" s="307" customFormat="1" ht="60" customHeight="1">
      <c r="A45" s="308" t="s">
        <v>2308</v>
      </c>
      <c r="B45" s="28" t="s">
        <v>2309</v>
      </c>
      <c r="C45" s="309" t="s">
        <v>2231</v>
      </c>
      <c r="D45" s="310"/>
      <c r="E45" s="310"/>
      <c r="F45" s="310"/>
      <c r="G45" s="310"/>
      <c r="H45" s="310"/>
      <c r="I45" s="310"/>
      <c r="K45" s="311"/>
    </row>
    <row r="46" spans="1:11" s="307" customFormat="1" ht="60" customHeight="1">
      <c r="A46" s="308" t="s">
        <v>2310</v>
      </c>
      <c r="B46" s="28" t="s">
        <v>2311</v>
      </c>
      <c r="C46" s="309" t="s">
        <v>55</v>
      </c>
      <c r="D46" s="310"/>
      <c r="E46" s="310"/>
      <c r="F46" s="310"/>
      <c r="G46" s="310"/>
      <c r="H46" s="310"/>
      <c r="I46" s="310"/>
      <c r="K46" s="311"/>
    </row>
    <row r="47" spans="1:11" s="307" customFormat="1" ht="60" customHeight="1">
      <c r="A47" s="308" t="s">
        <v>2312</v>
      </c>
      <c r="B47" s="28" t="s">
        <v>2313</v>
      </c>
      <c r="C47" s="309" t="s">
        <v>55</v>
      </c>
      <c r="D47" s="310"/>
      <c r="E47" s="310"/>
      <c r="F47" s="310"/>
      <c r="G47" s="310"/>
      <c r="H47" s="310"/>
      <c r="I47" s="310"/>
      <c r="K47" s="311"/>
    </row>
    <row r="48" spans="1:11" s="307" customFormat="1" ht="60" customHeight="1">
      <c r="A48" s="308" t="s">
        <v>2314</v>
      </c>
      <c r="B48" s="28" t="s">
        <v>2315</v>
      </c>
      <c r="C48" s="309" t="s">
        <v>1912</v>
      </c>
      <c r="D48" s="310"/>
      <c r="E48" s="310"/>
      <c r="F48" s="310"/>
      <c r="G48" s="310"/>
      <c r="H48" s="310"/>
      <c r="I48" s="310"/>
      <c r="K48" s="311"/>
    </row>
    <row r="49" spans="1:11" s="307" customFormat="1" ht="60" customHeight="1">
      <c r="A49" s="308" t="s">
        <v>2316</v>
      </c>
      <c r="B49" s="28" t="s">
        <v>2317</v>
      </c>
      <c r="C49" s="309" t="s">
        <v>55</v>
      </c>
      <c r="D49" s="310"/>
      <c r="E49" s="310"/>
      <c r="F49" s="310"/>
      <c r="G49" s="310"/>
      <c r="H49" s="310"/>
      <c r="I49" s="310"/>
      <c r="K49" s="311"/>
    </row>
    <row r="50" spans="1:11" s="307" customFormat="1" ht="60" customHeight="1">
      <c r="A50" s="308" t="s">
        <v>2318</v>
      </c>
      <c r="B50" s="28" t="s">
        <v>2319</v>
      </c>
      <c r="C50" s="309" t="s">
        <v>55</v>
      </c>
      <c r="D50" s="310"/>
      <c r="E50" s="310"/>
      <c r="F50" s="310"/>
      <c r="G50" s="310"/>
      <c r="H50" s="310"/>
      <c r="I50" s="310"/>
      <c r="K50" s="311"/>
    </row>
    <row r="51" spans="1:11" s="307" customFormat="1" ht="60" customHeight="1">
      <c r="A51" s="308" t="s">
        <v>2320</v>
      </c>
      <c r="B51" s="28" t="s">
        <v>2321</v>
      </c>
      <c r="C51" s="309" t="s">
        <v>1912</v>
      </c>
      <c r="D51" s="310"/>
      <c r="E51" s="310"/>
      <c r="F51" s="310"/>
      <c r="G51" s="310"/>
      <c r="H51" s="310"/>
      <c r="I51" s="310"/>
      <c r="K51" s="311"/>
    </row>
    <row r="52" spans="1:11" s="307" customFormat="1" ht="60" customHeight="1">
      <c r="A52" s="308" t="s">
        <v>2322</v>
      </c>
      <c r="B52" s="28" t="s">
        <v>2323</v>
      </c>
      <c r="C52" s="309" t="s">
        <v>1912</v>
      </c>
      <c r="D52" s="310"/>
      <c r="E52" s="310"/>
      <c r="F52" s="310"/>
      <c r="G52" s="310"/>
      <c r="H52" s="310"/>
      <c r="I52" s="310"/>
      <c r="K52" s="311"/>
    </row>
    <row r="53" spans="1:11" s="307" customFormat="1" ht="60" customHeight="1">
      <c r="A53" s="308" t="s">
        <v>2324</v>
      </c>
      <c r="B53" s="28" t="s">
        <v>2325</v>
      </c>
      <c r="C53" s="309" t="s">
        <v>55</v>
      </c>
      <c r="D53" s="310"/>
      <c r="E53" s="310"/>
      <c r="F53" s="310"/>
      <c r="G53" s="310"/>
      <c r="H53" s="310"/>
      <c r="I53" s="310"/>
      <c r="K53" s="311"/>
    </row>
    <row r="54" spans="1:11" s="307" customFormat="1" ht="60" customHeight="1">
      <c r="A54" s="308" t="s">
        <v>2326</v>
      </c>
      <c r="B54" s="28" t="s">
        <v>2327</v>
      </c>
      <c r="C54" s="309" t="s">
        <v>2231</v>
      </c>
      <c r="D54" s="310"/>
      <c r="E54" s="310"/>
      <c r="F54" s="310"/>
      <c r="G54" s="310"/>
      <c r="H54" s="310"/>
      <c r="I54" s="310"/>
      <c r="K54" s="311"/>
    </row>
    <row r="55" spans="1:11" s="307" customFormat="1" ht="60" customHeight="1">
      <c r="A55" s="308" t="s">
        <v>2328</v>
      </c>
      <c r="B55" s="28" t="s">
        <v>2329</v>
      </c>
      <c r="C55" s="309" t="s">
        <v>1912</v>
      </c>
      <c r="D55" s="310"/>
      <c r="E55" s="310"/>
      <c r="F55" s="310"/>
      <c r="G55" s="310"/>
      <c r="H55" s="310"/>
      <c r="I55" s="310"/>
      <c r="K55" s="311"/>
    </row>
    <row r="56" spans="1:11" s="307" customFormat="1" ht="60" customHeight="1">
      <c r="A56" s="308" t="s">
        <v>2330</v>
      </c>
      <c r="B56" s="28" t="s">
        <v>2331</v>
      </c>
      <c r="C56" s="309" t="s">
        <v>2231</v>
      </c>
      <c r="D56" s="310"/>
      <c r="E56" s="310"/>
      <c r="F56" s="310"/>
      <c r="G56" s="310"/>
      <c r="H56" s="310"/>
      <c r="I56" s="310"/>
      <c r="K56" s="311"/>
    </row>
    <row r="57" spans="1:11" s="307" customFormat="1" ht="60" customHeight="1">
      <c r="A57" s="308" t="s">
        <v>2332</v>
      </c>
      <c r="B57" s="28" t="s">
        <v>2333</v>
      </c>
      <c r="C57" s="309" t="s">
        <v>2231</v>
      </c>
      <c r="D57" s="310"/>
      <c r="E57" s="310"/>
      <c r="F57" s="310"/>
      <c r="G57" s="310"/>
      <c r="H57" s="310"/>
      <c r="I57" s="310"/>
      <c r="K57" s="311"/>
    </row>
    <row r="58" spans="1:11" s="307" customFormat="1" ht="60" customHeight="1">
      <c r="A58" s="308" t="s">
        <v>2334</v>
      </c>
      <c r="B58" s="28" t="s">
        <v>2335</v>
      </c>
      <c r="C58" s="309" t="s">
        <v>2231</v>
      </c>
      <c r="D58" s="310"/>
      <c r="E58" s="310"/>
      <c r="F58" s="310"/>
      <c r="G58" s="310"/>
      <c r="H58" s="310"/>
      <c r="I58" s="310"/>
      <c r="K58" s="311"/>
    </row>
    <row r="59" spans="1:11" s="307" customFormat="1" ht="60" customHeight="1">
      <c r="A59" s="308" t="s">
        <v>2336</v>
      </c>
      <c r="B59" s="28" t="s">
        <v>2337</v>
      </c>
      <c r="C59" s="309" t="s">
        <v>1912</v>
      </c>
      <c r="D59" s="310"/>
      <c r="E59" s="310"/>
      <c r="F59" s="310"/>
      <c r="G59" s="310"/>
      <c r="H59" s="310"/>
      <c r="I59" s="310"/>
      <c r="K59" s="311"/>
    </row>
    <row r="60" spans="1:11" s="307" customFormat="1" ht="60" customHeight="1">
      <c r="A60" s="308" t="s">
        <v>2338</v>
      </c>
      <c r="B60" s="28" t="s">
        <v>2339</v>
      </c>
      <c r="C60" s="309" t="s">
        <v>2231</v>
      </c>
      <c r="D60" s="310"/>
      <c r="E60" s="310"/>
      <c r="F60" s="310"/>
      <c r="G60" s="310"/>
      <c r="H60" s="310"/>
      <c r="I60" s="310"/>
      <c r="K60" s="311"/>
    </row>
    <row r="61" spans="1:11" s="307" customFormat="1" ht="60" customHeight="1">
      <c r="A61" s="308" t="s">
        <v>2340</v>
      </c>
      <c r="B61" s="28" t="s">
        <v>2341</v>
      </c>
      <c r="C61" s="309" t="s">
        <v>2231</v>
      </c>
      <c r="D61" s="310"/>
      <c r="E61" s="310"/>
      <c r="F61" s="310"/>
      <c r="G61" s="310"/>
      <c r="H61" s="310"/>
      <c r="I61" s="310"/>
      <c r="K61" s="311"/>
    </row>
    <row r="62" spans="1:11" s="307" customFormat="1" ht="60" customHeight="1">
      <c r="A62" s="308" t="s">
        <v>2342</v>
      </c>
      <c r="B62" s="28" t="s">
        <v>2343</v>
      </c>
      <c r="C62" s="309" t="s">
        <v>2231</v>
      </c>
      <c r="D62" s="310"/>
      <c r="E62" s="310"/>
      <c r="F62" s="310"/>
      <c r="G62" s="310"/>
      <c r="H62" s="310"/>
      <c r="I62" s="310"/>
      <c r="K62" s="311"/>
    </row>
    <row r="63" spans="1:11" s="307" customFormat="1" ht="60" customHeight="1">
      <c r="A63" s="308" t="s">
        <v>2344</v>
      </c>
      <c r="B63" s="28" t="s">
        <v>2345</v>
      </c>
      <c r="C63" s="309" t="s">
        <v>55</v>
      </c>
      <c r="D63" s="310"/>
      <c r="E63" s="310"/>
      <c r="F63" s="310"/>
      <c r="G63" s="310"/>
      <c r="H63" s="310"/>
      <c r="I63" s="310"/>
      <c r="K63" s="311"/>
    </row>
    <row r="64" spans="1:11" s="307" customFormat="1" ht="60" customHeight="1">
      <c r="A64" s="308" t="s">
        <v>2346</v>
      </c>
      <c r="B64" s="28" t="s">
        <v>2347</v>
      </c>
      <c r="C64" s="309" t="s">
        <v>55</v>
      </c>
      <c r="D64" s="310"/>
      <c r="E64" s="310"/>
      <c r="F64" s="310"/>
      <c r="G64" s="310"/>
      <c r="H64" s="310"/>
      <c r="I64" s="310"/>
      <c r="K64" s="311"/>
    </row>
    <row r="65" spans="1:11" s="297" customFormat="1" ht="6" customHeight="1">
      <c r="A65" s="301"/>
      <c r="B65" s="302"/>
      <c r="C65" s="303"/>
      <c r="D65" s="302"/>
      <c r="E65" s="302"/>
      <c r="F65" s="302"/>
      <c r="G65" s="302"/>
      <c r="H65" s="302"/>
      <c r="I65" s="304"/>
    </row>
    <row r="66" spans="1:11" s="305" customFormat="1" ht="22.25" customHeight="1">
      <c r="A66" s="306" t="s">
        <v>2348</v>
      </c>
      <c r="B66" s="408" t="s">
        <v>2349</v>
      </c>
      <c r="C66" s="409"/>
      <c r="D66" s="409"/>
      <c r="E66" s="409"/>
      <c r="F66" s="409"/>
      <c r="G66" s="409"/>
      <c r="H66" s="409"/>
      <c r="I66" s="410"/>
    </row>
    <row r="67" spans="1:11" s="307" customFormat="1" ht="60" customHeight="1">
      <c r="A67" s="308" t="s">
        <v>2350</v>
      </c>
      <c r="B67" s="28" t="s">
        <v>2351</v>
      </c>
      <c r="C67" s="309" t="s">
        <v>55</v>
      </c>
      <c r="D67" s="310"/>
      <c r="E67" s="310"/>
      <c r="F67" s="310"/>
      <c r="G67" s="310"/>
      <c r="H67" s="310"/>
      <c r="I67" s="310"/>
      <c r="K67" s="311"/>
    </row>
    <row r="68" spans="1:11" s="307" customFormat="1" ht="60" customHeight="1">
      <c r="A68" s="308" t="s">
        <v>2352</v>
      </c>
      <c r="B68" s="28" t="s">
        <v>2353</v>
      </c>
      <c r="C68" s="309" t="s">
        <v>2231</v>
      </c>
      <c r="D68" s="310"/>
      <c r="E68" s="310"/>
      <c r="F68" s="310"/>
      <c r="G68" s="310"/>
      <c r="H68" s="310"/>
      <c r="I68" s="310"/>
      <c r="K68" s="311"/>
    </row>
    <row r="69" spans="1:11" s="307" customFormat="1" ht="60" customHeight="1">
      <c r="A69" s="308" t="s">
        <v>2354</v>
      </c>
      <c r="B69" s="28" t="s">
        <v>2355</v>
      </c>
      <c r="C69" s="309" t="s">
        <v>55</v>
      </c>
      <c r="D69" s="310"/>
      <c r="E69" s="310"/>
      <c r="F69" s="310"/>
      <c r="G69" s="310"/>
      <c r="H69" s="310"/>
      <c r="I69" s="310"/>
      <c r="K69" s="311"/>
    </row>
    <row r="70" spans="1:11" s="307" customFormat="1" ht="60" customHeight="1">
      <c r="A70" s="308" t="s">
        <v>2356</v>
      </c>
      <c r="B70" s="28" t="s">
        <v>2357</v>
      </c>
      <c r="C70" s="309" t="s">
        <v>55</v>
      </c>
      <c r="D70" s="310"/>
      <c r="E70" s="310"/>
      <c r="F70" s="310"/>
      <c r="G70" s="310"/>
      <c r="H70" s="310"/>
      <c r="I70" s="310"/>
      <c r="K70" s="311"/>
    </row>
    <row r="71" spans="1:11" s="307" customFormat="1" ht="60" customHeight="1">
      <c r="A71" s="308" t="s">
        <v>2358</v>
      </c>
      <c r="B71" s="28" t="s">
        <v>2359</v>
      </c>
      <c r="C71" s="309" t="s">
        <v>1912</v>
      </c>
      <c r="D71" s="310"/>
      <c r="E71" s="310"/>
      <c r="F71" s="310"/>
      <c r="G71" s="310"/>
      <c r="H71" s="310"/>
      <c r="I71" s="310"/>
      <c r="K71" s="311"/>
    </row>
    <row r="72" spans="1:11" s="307" customFormat="1" ht="60" customHeight="1">
      <c r="A72" s="308" t="s">
        <v>2360</v>
      </c>
      <c r="B72" s="28" t="s">
        <v>2361</v>
      </c>
      <c r="C72" s="309" t="s">
        <v>2231</v>
      </c>
      <c r="D72" s="310"/>
      <c r="E72" s="310"/>
      <c r="F72" s="310"/>
      <c r="G72" s="310"/>
      <c r="H72" s="310"/>
      <c r="I72" s="310"/>
      <c r="K72" s="311"/>
    </row>
    <row r="73" spans="1:11" s="307" customFormat="1" ht="60" customHeight="1">
      <c r="A73" s="308" t="s">
        <v>2362</v>
      </c>
      <c r="B73" s="28" t="s">
        <v>2363</v>
      </c>
      <c r="C73" s="309" t="s">
        <v>2231</v>
      </c>
      <c r="D73" s="310"/>
      <c r="E73" s="310"/>
      <c r="F73" s="310"/>
      <c r="G73" s="310"/>
      <c r="H73" s="310"/>
      <c r="I73" s="310"/>
      <c r="K73" s="311"/>
    </row>
    <row r="74" spans="1:11" s="307" customFormat="1" ht="60" customHeight="1">
      <c r="A74" s="308" t="s">
        <v>2364</v>
      </c>
      <c r="B74" s="28" t="s">
        <v>2365</v>
      </c>
      <c r="C74" s="309" t="s">
        <v>1912</v>
      </c>
      <c r="D74" s="310"/>
      <c r="E74" s="310"/>
      <c r="F74" s="310"/>
      <c r="G74" s="310"/>
      <c r="H74" s="310"/>
      <c r="I74" s="310"/>
      <c r="K74" s="311"/>
    </row>
    <row r="75" spans="1:11" s="307" customFormat="1" ht="60" customHeight="1">
      <c r="A75" s="308" t="s">
        <v>2366</v>
      </c>
      <c r="B75" s="28" t="s">
        <v>2367</v>
      </c>
      <c r="C75" s="309" t="s">
        <v>1912</v>
      </c>
      <c r="D75" s="310"/>
      <c r="E75" s="310"/>
      <c r="F75" s="310"/>
      <c r="G75" s="310"/>
      <c r="H75" s="310"/>
      <c r="I75" s="310"/>
      <c r="K75" s="311"/>
    </row>
    <row r="76" spans="1:11" s="307" customFormat="1" ht="60" customHeight="1">
      <c r="A76" s="308" t="s">
        <v>2368</v>
      </c>
      <c r="B76" s="28" t="s">
        <v>2369</v>
      </c>
      <c r="C76" s="309" t="s">
        <v>2231</v>
      </c>
      <c r="D76" s="310"/>
      <c r="E76" s="310"/>
      <c r="F76" s="310"/>
      <c r="G76" s="310"/>
      <c r="H76" s="310"/>
      <c r="I76" s="310"/>
      <c r="K76" s="311"/>
    </row>
    <row r="77" spans="1:11" s="307" customFormat="1" ht="60" customHeight="1">
      <c r="A77" s="308" t="s">
        <v>2370</v>
      </c>
      <c r="B77" s="28" t="s">
        <v>2371</v>
      </c>
      <c r="C77" s="309" t="s">
        <v>2231</v>
      </c>
      <c r="D77" s="310"/>
      <c r="E77" s="310"/>
      <c r="F77" s="310"/>
      <c r="G77" s="310"/>
      <c r="H77" s="310"/>
      <c r="I77" s="310"/>
      <c r="K77" s="311"/>
    </row>
    <row r="78" spans="1:11" s="307" customFormat="1" ht="60" customHeight="1">
      <c r="A78" s="308" t="s">
        <v>2372</v>
      </c>
      <c r="B78" s="28" t="s">
        <v>2373</v>
      </c>
      <c r="C78" s="309" t="s">
        <v>1912</v>
      </c>
      <c r="D78" s="310"/>
      <c r="E78" s="310"/>
      <c r="F78" s="310"/>
      <c r="G78" s="310"/>
      <c r="H78" s="310"/>
      <c r="I78" s="310"/>
      <c r="K78" s="311"/>
    </row>
    <row r="79" spans="1:11" s="307" customFormat="1" ht="60" customHeight="1">
      <c r="A79" s="308" t="s">
        <v>2374</v>
      </c>
      <c r="B79" s="28" t="s">
        <v>2375</v>
      </c>
      <c r="C79" s="309" t="s">
        <v>55</v>
      </c>
      <c r="D79" s="310"/>
      <c r="E79" s="310"/>
      <c r="F79" s="310"/>
      <c r="G79" s="310"/>
      <c r="H79" s="310"/>
      <c r="I79" s="310"/>
      <c r="K79" s="311"/>
    </row>
    <row r="80" spans="1:11" s="307" customFormat="1" ht="60" customHeight="1">
      <c r="A80" s="308" t="s">
        <v>2376</v>
      </c>
      <c r="B80" s="28" t="s">
        <v>2377</v>
      </c>
      <c r="C80" s="309" t="s">
        <v>1912</v>
      </c>
      <c r="D80" s="310"/>
      <c r="E80" s="310"/>
      <c r="F80" s="310"/>
      <c r="G80" s="310"/>
      <c r="H80" s="310"/>
      <c r="I80" s="310"/>
      <c r="K80" s="311"/>
    </row>
    <row r="81" spans="1:11" s="307" customFormat="1" ht="60" customHeight="1">
      <c r="A81" s="308" t="s">
        <v>2378</v>
      </c>
      <c r="B81" s="28" t="s">
        <v>2379</v>
      </c>
      <c r="C81" s="309" t="s">
        <v>1912</v>
      </c>
      <c r="D81" s="310"/>
      <c r="E81" s="310"/>
      <c r="F81" s="310"/>
      <c r="G81" s="310"/>
      <c r="H81" s="310"/>
      <c r="I81" s="310"/>
      <c r="K81" s="311"/>
    </row>
    <row r="82" spans="1:11" s="307" customFormat="1" ht="60" customHeight="1">
      <c r="A82" s="308" t="s">
        <v>2380</v>
      </c>
      <c r="B82" s="28" t="s">
        <v>2381</v>
      </c>
      <c r="C82" s="309" t="s">
        <v>1912</v>
      </c>
      <c r="D82" s="310"/>
      <c r="E82" s="310"/>
      <c r="F82" s="310"/>
      <c r="G82" s="310"/>
      <c r="H82" s="310"/>
      <c r="I82" s="310"/>
      <c r="K82" s="311"/>
    </row>
    <row r="83" spans="1:11" s="307" customFormat="1" ht="60" customHeight="1">
      <c r="A83" s="308" t="s">
        <v>2382</v>
      </c>
      <c r="B83" s="28" t="s">
        <v>2383</v>
      </c>
      <c r="C83" s="309" t="s">
        <v>2231</v>
      </c>
      <c r="D83" s="310"/>
      <c r="E83" s="310"/>
      <c r="F83" s="310"/>
      <c r="G83" s="310"/>
      <c r="H83" s="310"/>
      <c r="I83" s="310"/>
      <c r="K83" s="311"/>
    </row>
    <row r="84" spans="1:11" s="297" customFormat="1" ht="6" customHeight="1">
      <c r="A84" s="301"/>
      <c r="B84" s="302"/>
      <c r="C84" s="303"/>
      <c r="D84" s="302"/>
      <c r="E84" s="302"/>
      <c r="F84" s="302"/>
      <c r="G84" s="302"/>
      <c r="H84" s="302"/>
      <c r="I84" s="304"/>
    </row>
    <row r="85" spans="1:11" s="305" customFormat="1" ht="22.25" customHeight="1">
      <c r="A85" s="306" t="s">
        <v>2384</v>
      </c>
      <c r="B85" s="408" t="s">
        <v>2385</v>
      </c>
      <c r="C85" s="409"/>
      <c r="D85" s="409"/>
      <c r="E85" s="409"/>
      <c r="F85" s="409"/>
      <c r="G85" s="409"/>
      <c r="H85" s="409"/>
      <c r="I85" s="410"/>
    </row>
    <row r="86" spans="1:11" s="307" customFormat="1" ht="60" customHeight="1">
      <c r="A86" s="308" t="s">
        <v>2386</v>
      </c>
      <c r="B86" s="28" t="s">
        <v>2387</v>
      </c>
      <c r="C86" s="309" t="s">
        <v>55</v>
      </c>
      <c r="D86" s="310"/>
      <c r="E86" s="310"/>
      <c r="F86" s="310"/>
      <c r="G86" s="310"/>
      <c r="H86" s="310"/>
      <c r="I86" s="310"/>
      <c r="K86" s="311"/>
    </row>
    <row r="87" spans="1:11" s="307" customFormat="1" ht="60" customHeight="1">
      <c r="A87" s="308" t="s">
        <v>2388</v>
      </c>
      <c r="B87" s="28" t="s">
        <v>2389</v>
      </c>
      <c r="C87" s="309" t="s">
        <v>2231</v>
      </c>
      <c r="D87" s="310"/>
      <c r="E87" s="310"/>
      <c r="F87" s="310"/>
      <c r="G87" s="310"/>
      <c r="H87" s="310"/>
      <c r="I87" s="310"/>
      <c r="K87" s="311"/>
    </row>
    <row r="88" spans="1:11" s="307" customFormat="1" ht="60" customHeight="1">
      <c r="A88" s="308" t="s">
        <v>2390</v>
      </c>
      <c r="B88" s="28" t="s">
        <v>2391</v>
      </c>
      <c r="C88" s="309" t="s">
        <v>2231</v>
      </c>
      <c r="D88" s="310"/>
      <c r="E88" s="310"/>
      <c r="F88" s="310"/>
      <c r="G88" s="310"/>
      <c r="H88" s="310"/>
      <c r="I88" s="310"/>
      <c r="K88" s="311"/>
    </row>
    <row r="89" spans="1:11" s="307" customFormat="1" ht="60" customHeight="1">
      <c r="A89" s="308" t="s">
        <v>2392</v>
      </c>
      <c r="B89" s="28" t="s">
        <v>2393</v>
      </c>
      <c r="C89" s="309" t="s">
        <v>1912</v>
      </c>
      <c r="D89" s="310"/>
      <c r="E89" s="310"/>
      <c r="F89" s="310"/>
      <c r="G89" s="310"/>
      <c r="H89" s="310"/>
      <c r="I89" s="310"/>
      <c r="K89" s="311"/>
    </row>
    <row r="90" spans="1:11" s="307" customFormat="1" ht="60" customHeight="1">
      <c r="A90" s="308" t="s">
        <v>2394</v>
      </c>
      <c r="B90" s="28" t="s">
        <v>2395</v>
      </c>
      <c r="C90" s="309" t="s">
        <v>2231</v>
      </c>
      <c r="D90" s="310"/>
      <c r="E90" s="310"/>
      <c r="F90" s="310"/>
      <c r="G90" s="310"/>
      <c r="H90" s="310"/>
      <c r="I90" s="310"/>
      <c r="K90" s="311"/>
    </row>
    <row r="91" spans="1:11" s="307" customFormat="1" ht="60" customHeight="1">
      <c r="A91" s="308" t="s">
        <v>2396</v>
      </c>
      <c r="B91" s="28" t="s">
        <v>2397</v>
      </c>
      <c r="C91" s="309" t="s">
        <v>2231</v>
      </c>
      <c r="D91" s="310"/>
      <c r="E91" s="310"/>
      <c r="F91" s="310"/>
      <c r="G91" s="310"/>
      <c r="H91" s="310"/>
      <c r="I91" s="310"/>
      <c r="K91" s="311"/>
    </row>
    <row r="92" spans="1:11" s="307" customFormat="1" ht="60" customHeight="1">
      <c r="A92" s="308" t="s">
        <v>2398</v>
      </c>
      <c r="B92" s="28" t="s">
        <v>2399</v>
      </c>
      <c r="C92" s="309" t="s">
        <v>2231</v>
      </c>
      <c r="D92" s="310"/>
      <c r="E92" s="310"/>
      <c r="F92" s="310"/>
      <c r="G92" s="310"/>
      <c r="H92" s="310"/>
      <c r="I92" s="310"/>
      <c r="K92" s="311"/>
    </row>
    <row r="93" spans="1:11" s="307" customFormat="1" ht="60" customHeight="1">
      <c r="A93" s="308" t="s">
        <v>2400</v>
      </c>
      <c r="B93" s="28" t="s">
        <v>2401</v>
      </c>
      <c r="C93" s="309" t="s">
        <v>2231</v>
      </c>
      <c r="D93" s="310"/>
      <c r="E93" s="310"/>
      <c r="F93" s="310"/>
      <c r="G93" s="310"/>
      <c r="H93" s="310"/>
      <c r="I93" s="310"/>
      <c r="K93" s="311"/>
    </row>
    <row r="94" spans="1:11" s="307" customFormat="1" ht="60" customHeight="1">
      <c r="A94" s="308" t="s">
        <v>2402</v>
      </c>
      <c r="B94" s="28" t="s">
        <v>2403</v>
      </c>
      <c r="C94" s="309" t="s">
        <v>55</v>
      </c>
      <c r="D94" s="310"/>
      <c r="E94" s="310"/>
      <c r="F94" s="310"/>
      <c r="G94" s="310"/>
      <c r="H94" s="310"/>
      <c r="I94" s="310"/>
      <c r="K94" s="311"/>
    </row>
    <row r="95" spans="1:11" s="307" customFormat="1" ht="60" customHeight="1">
      <c r="A95" s="308" t="s">
        <v>2404</v>
      </c>
      <c r="B95" s="28" t="s">
        <v>2405</v>
      </c>
      <c r="C95" s="309" t="s">
        <v>55</v>
      </c>
      <c r="D95" s="310"/>
      <c r="E95" s="310"/>
      <c r="F95" s="310"/>
      <c r="G95" s="310"/>
      <c r="H95" s="310"/>
      <c r="I95" s="310"/>
      <c r="K95" s="311"/>
    </row>
    <row r="96" spans="1:11" s="297" customFormat="1" ht="6" customHeight="1">
      <c r="A96" s="301"/>
      <c r="B96" s="302"/>
      <c r="C96" s="303"/>
      <c r="D96" s="302"/>
      <c r="E96" s="302"/>
      <c r="F96" s="302"/>
      <c r="G96" s="302"/>
      <c r="H96" s="302"/>
      <c r="I96" s="304"/>
    </row>
    <row r="97" spans="1:11" s="305" customFormat="1" ht="22.25" customHeight="1">
      <c r="A97" s="306" t="s">
        <v>2406</v>
      </c>
      <c r="B97" s="408" t="s">
        <v>2407</v>
      </c>
      <c r="C97" s="409"/>
      <c r="D97" s="409"/>
      <c r="E97" s="409"/>
      <c r="F97" s="409"/>
      <c r="G97" s="409"/>
      <c r="H97" s="409"/>
      <c r="I97" s="410"/>
    </row>
    <row r="98" spans="1:11" s="307" customFormat="1" ht="60" customHeight="1">
      <c r="A98" s="308" t="s">
        <v>2408</v>
      </c>
      <c r="B98" s="28" t="s">
        <v>2409</v>
      </c>
      <c r="C98" s="309" t="s">
        <v>1912</v>
      </c>
      <c r="D98" s="310"/>
      <c r="E98" s="310"/>
      <c r="F98" s="310"/>
      <c r="G98" s="310"/>
      <c r="H98" s="310"/>
      <c r="I98" s="310"/>
      <c r="K98" s="311"/>
    </row>
    <row r="99" spans="1:11" s="307" customFormat="1" ht="60" customHeight="1">
      <c r="A99" s="308" t="s">
        <v>2410</v>
      </c>
      <c r="B99" s="28" t="s">
        <v>2411</v>
      </c>
      <c r="C99" s="309" t="s">
        <v>1912</v>
      </c>
      <c r="D99" s="310"/>
      <c r="E99" s="310"/>
      <c r="F99" s="310"/>
      <c r="G99" s="310"/>
      <c r="H99" s="310"/>
      <c r="I99" s="310"/>
      <c r="K99" s="311"/>
    </row>
    <row r="100" spans="1:11" s="307" customFormat="1" ht="60" customHeight="1">
      <c r="A100" s="308" t="s">
        <v>2412</v>
      </c>
      <c r="B100" s="28" t="s">
        <v>2413</v>
      </c>
      <c r="C100" s="309" t="s">
        <v>2231</v>
      </c>
      <c r="D100" s="310"/>
      <c r="E100" s="310"/>
      <c r="F100" s="310"/>
      <c r="G100" s="310"/>
      <c r="H100" s="310"/>
      <c r="I100" s="310"/>
      <c r="K100" s="311"/>
    </row>
    <row r="101" spans="1:11" s="307" customFormat="1" ht="60" customHeight="1">
      <c r="A101" s="308" t="s">
        <v>2414</v>
      </c>
      <c r="B101" s="28" t="s">
        <v>2415</v>
      </c>
      <c r="C101" s="309" t="s">
        <v>2231</v>
      </c>
      <c r="D101" s="310"/>
      <c r="E101" s="310"/>
      <c r="F101" s="310"/>
      <c r="G101" s="310"/>
      <c r="H101" s="310"/>
      <c r="I101" s="310"/>
      <c r="K101" s="311"/>
    </row>
    <row r="102" spans="1:11" s="307" customFormat="1" ht="60" customHeight="1">
      <c r="A102" s="308" t="s">
        <v>2416</v>
      </c>
      <c r="B102" s="28" t="s">
        <v>2417</v>
      </c>
      <c r="C102" s="309" t="s">
        <v>1912</v>
      </c>
      <c r="D102" s="310"/>
      <c r="E102" s="310"/>
      <c r="F102" s="310"/>
      <c r="G102" s="310"/>
      <c r="H102" s="310"/>
      <c r="I102" s="310"/>
      <c r="K102" s="311"/>
    </row>
    <row r="103" spans="1:11" s="307" customFormat="1" ht="60" customHeight="1">
      <c r="A103" s="308" t="s">
        <v>2418</v>
      </c>
      <c r="B103" s="28" t="s">
        <v>2419</v>
      </c>
      <c r="C103" s="309" t="s">
        <v>2231</v>
      </c>
      <c r="D103" s="310"/>
      <c r="E103" s="310"/>
      <c r="F103" s="310"/>
      <c r="G103" s="310"/>
      <c r="H103" s="310"/>
      <c r="I103" s="310"/>
      <c r="K103" s="311"/>
    </row>
    <row r="104" spans="1:11" s="307" customFormat="1" ht="60" customHeight="1">
      <c r="A104" s="308" t="s">
        <v>2420</v>
      </c>
      <c r="B104" s="28" t="s">
        <v>2421</v>
      </c>
      <c r="C104" s="309" t="s">
        <v>2231</v>
      </c>
      <c r="D104" s="310"/>
      <c r="E104" s="310"/>
      <c r="F104" s="310"/>
      <c r="G104" s="310"/>
      <c r="H104" s="310"/>
      <c r="I104" s="310"/>
      <c r="K104" s="311"/>
    </row>
    <row r="105" spans="1:11" s="307" customFormat="1" ht="60" customHeight="1">
      <c r="A105" s="308" t="s">
        <v>2422</v>
      </c>
      <c r="B105" s="28" t="s">
        <v>2423</v>
      </c>
      <c r="C105" s="309" t="s">
        <v>1912</v>
      </c>
      <c r="D105" s="310"/>
      <c r="E105" s="310"/>
      <c r="F105" s="310"/>
      <c r="G105" s="310"/>
      <c r="H105" s="310"/>
      <c r="I105" s="310"/>
      <c r="K105" s="311"/>
    </row>
    <row r="106" spans="1:11" s="307" customFormat="1" ht="60" customHeight="1">
      <c r="A106" s="308" t="s">
        <v>2424</v>
      </c>
      <c r="B106" s="28" t="s">
        <v>2425</v>
      </c>
      <c r="C106" s="309" t="s">
        <v>1912</v>
      </c>
      <c r="D106" s="310"/>
      <c r="E106" s="310"/>
      <c r="F106" s="310"/>
      <c r="G106" s="310"/>
      <c r="H106" s="310"/>
      <c r="I106" s="310"/>
      <c r="K106" s="311"/>
    </row>
    <row r="107" spans="1:11" s="297" customFormat="1" ht="6" customHeight="1">
      <c r="A107" s="301"/>
      <c r="B107" s="302"/>
      <c r="C107" s="303"/>
      <c r="D107" s="302"/>
      <c r="E107" s="302"/>
      <c r="F107" s="302"/>
      <c r="G107" s="302"/>
      <c r="H107" s="302"/>
      <c r="I107" s="304"/>
    </row>
    <row r="108" spans="1:11" s="305" customFormat="1" ht="22.25" customHeight="1">
      <c r="A108" s="306" t="s">
        <v>2426</v>
      </c>
      <c r="B108" s="408" t="s">
        <v>2427</v>
      </c>
      <c r="C108" s="409"/>
      <c r="D108" s="409"/>
      <c r="E108" s="409"/>
      <c r="F108" s="409"/>
      <c r="G108" s="409"/>
      <c r="H108" s="409"/>
      <c r="I108" s="410"/>
    </row>
    <row r="109" spans="1:11" s="307" customFormat="1" ht="60" customHeight="1">
      <c r="A109" s="308" t="s">
        <v>2428</v>
      </c>
      <c r="B109" s="28" t="s">
        <v>2429</v>
      </c>
      <c r="C109" s="309" t="s">
        <v>55</v>
      </c>
      <c r="D109" s="310"/>
      <c r="E109" s="310"/>
      <c r="F109" s="310"/>
      <c r="G109" s="310"/>
      <c r="H109" s="310"/>
      <c r="I109" s="310"/>
      <c r="K109" s="311"/>
    </row>
    <row r="110" spans="1:11" s="307" customFormat="1" ht="60" customHeight="1">
      <c r="A110" s="308" t="s">
        <v>2430</v>
      </c>
      <c r="B110" s="28" t="s">
        <v>2431</v>
      </c>
      <c r="C110" s="309" t="s">
        <v>55</v>
      </c>
      <c r="D110" s="310"/>
      <c r="E110" s="310"/>
      <c r="F110" s="310"/>
      <c r="G110" s="310"/>
      <c r="H110" s="310"/>
      <c r="I110" s="310"/>
      <c r="K110" s="311"/>
    </row>
    <row r="111" spans="1:11" s="307" customFormat="1" ht="60" customHeight="1">
      <c r="A111" s="308" t="s">
        <v>2432</v>
      </c>
      <c r="B111" s="28" t="s">
        <v>2433</v>
      </c>
      <c r="C111" s="309" t="s">
        <v>2231</v>
      </c>
      <c r="D111" s="310"/>
      <c r="E111" s="310"/>
      <c r="F111" s="310"/>
      <c r="G111" s="310"/>
      <c r="H111" s="310"/>
      <c r="I111" s="310"/>
      <c r="K111" s="311"/>
    </row>
    <row r="112" spans="1:11" s="307" customFormat="1" ht="60" customHeight="1">
      <c r="A112" s="308" t="s">
        <v>2434</v>
      </c>
      <c r="B112" s="28" t="s">
        <v>2435</v>
      </c>
      <c r="C112" s="309" t="s">
        <v>55</v>
      </c>
      <c r="D112" s="310"/>
      <c r="E112" s="310"/>
      <c r="F112" s="310"/>
      <c r="G112" s="310"/>
      <c r="H112" s="310"/>
      <c r="I112" s="310"/>
      <c r="K112" s="311"/>
    </row>
    <row r="113" spans="1:11" s="307" customFormat="1" ht="60" customHeight="1">
      <c r="A113" s="308" t="s">
        <v>2436</v>
      </c>
      <c r="B113" s="28" t="s">
        <v>2437</v>
      </c>
      <c r="C113" s="309" t="s">
        <v>55</v>
      </c>
      <c r="D113" s="310"/>
      <c r="E113" s="310"/>
      <c r="F113" s="310"/>
      <c r="G113" s="310"/>
      <c r="H113" s="310"/>
      <c r="I113" s="310"/>
      <c r="K113" s="311"/>
    </row>
    <row r="114" spans="1:11" s="307" customFormat="1" ht="60" customHeight="1">
      <c r="A114" s="308" t="s">
        <v>2438</v>
      </c>
      <c r="B114" s="28" t="s">
        <v>2439</v>
      </c>
      <c r="C114" s="309" t="s">
        <v>2231</v>
      </c>
      <c r="D114" s="310"/>
      <c r="E114" s="310"/>
      <c r="F114" s="310"/>
      <c r="G114" s="310"/>
      <c r="H114" s="310"/>
      <c r="I114" s="310"/>
      <c r="K114" s="311"/>
    </row>
    <row r="115" spans="1:11" s="307" customFormat="1" ht="60" customHeight="1">
      <c r="A115" s="308" t="s">
        <v>2440</v>
      </c>
      <c r="B115" s="28" t="s">
        <v>2441</v>
      </c>
      <c r="C115" s="309" t="s">
        <v>55</v>
      </c>
      <c r="D115" s="310"/>
      <c r="E115" s="310"/>
      <c r="F115" s="310"/>
      <c r="G115" s="310"/>
      <c r="H115" s="310"/>
      <c r="I115" s="310"/>
      <c r="K115" s="311"/>
    </row>
    <row r="116" spans="1:11" s="307" customFormat="1" ht="60" customHeight="1">
      <c r="A116" s="308" t="s">
        <v>2442</v>
      </c>
      <c r="B116" s="28" t="s">
        <v>2443</v>
      </c>
      <c r="C116" s="309" t="s">
        <v>55</v>
      </c>
      <c r="D116" s="310"/>
      <c r="E116" s="310"/>
      <c r="F116" s="310"/>
      <c r="G116" s="310"/>
      <c r="H116" s="310"/>
      <c r="I116" s="310"/>
      <c r="K116" s="311"/>
    </row>
    <row r="117" spans="1:11" s="307" customFormat="1" ht="60" customHeight="1">
      <c r="A117" s="308" t="s">
        <v>2444</v>
      </c>
      <c r="B117" s="28" t="s">
        <v>2445</v>
      </c>
      <c r="C117" s="309" t="s">
        <v>55</v>
      </c>
      <c r="D117" s="310"/>
      <c r="E117" s="310"/>
      <c r="F117" s="310"/>
      <c r="G117" s="310"/>
      <c r="H117" s="310"/>
      <c r="I117" s="310"/>
      <c r="K117" s="311"/>
    </row>
    <row r="118" spans="1:11" s="307" customFormat="1" ht="60" customHeight="1">
      <c r="A118" s="308" t="s">
        <v>2446</v>
      </c>
      <c r="B118" s="28" t="s">
        <v>2447</v>
      </c>
      <c r="C118" s="309" t="s">
        <v>1912</v>
      </c>
      <c r="D118" s="310"/>
      <c r="E118" s="310"/>
      <c r="F118" s="310"/>
      <c r="G118" s="310"/>
      <c r="H118" s="310"/>
      <c r="I118" s="310"/>
      <c r="K118" s="311"/>
    </row>
    <row r="119" spans="1:11" s="307" customFormat="1" ht="60" customHeight="1">
      <c r="A119" s="308" t="s">
        <v>2448</v>
      </c>
      <c r="B119" s="28" t="s">
        <v>2449</v>
      </c>
      <c r="C119" s="309" t="s">
        <v>1912</v>
      </c>
      <c r="D119" s="310"/>
      <c r="E119" s="310"/>
      <c r="F119" s="310"/>
      <c r="G119" s="310"/>
      <c r="H119" s="310"/>
      <c r="I119" s="310"/>
      <c r="K119" s="311"/>
    </row>
    <row r="120" spans="1:11" s="307" customFormat="1" ht="60" customHeight="1">
      <c r="A120" s="308" t="s">
        <v>2450</v>
      </c>
      <c r="B120" s="28" t="s">
        <v>2451</v>
      </c>
      <c r="C120" s="309" t="s">
        <v>55</v>
      </c>
      <c r="D120" s="310"/>
      <c r="E120" s="310"/>
      <c r="F120" s="310"/>
      <c r="G120" s="310"/>
      <c r="H120" s="310"/>
      <c r="I120" s="310"/>
      <c r="K120" s="311"/>
    </row>
    <row r="121" spans="1:11" s="307" customFormat="1" ht="60" customHeight="1">
      <c r="A121" s="308" t="s">
        <v>2452</v>
      </c>
      <c r="B121" s="28" t="s">
        <v>2453</v>
      </c>
      <c r="C121" s="309" t="s">
        <v>55</v>
      </c>
      <c r="D121" s="310"/>
      <c r="E121" s="310"/>
      <c r="F121" s="310"/>
      <c r="G121" s="310"/>
      <c r="H121" s="310"/>
      <c r="I121" s="310"/>
      <c r="K121" s="311"/>
    </row>
    <row r="122" spans="1:11" s="307" customFormat="1" ht="60" customHeight="1">
      <c r="A122" s="308" t="s">
        <v>2454</v>
      </c>
      <c r="B122" s="28" t="s">
        <v>2455</v>
      </c>
      <c r="C122" s="309" t="s">
        <v>55</v>
      </c>
      <c r="D122" s="310"/>
      <c r="E122" s="310"/>
      <c r="F122" s="310"/>
      <c r="G122" s="310"/>
      <c r="H122" s="310"/>
      <c r="I122" s="310"/>
      <c r="K122" s="311"/>
    </row>
    <row r="123" spans="1:11" s="307" customFormat="1" ht="60" customHeight="1">
      <c r="A123" s="308" t="s">
        <v>2456</v>
      </c>
      <c r="B123" s="28" t="s">
        <v>2457</v>
      </c>
      <c r="C123" s="309" t="s">
        <v>55</v>
      </c>
      <c r="D123" s="310"/>
      <c r="E123" s="310"/>
      <c r="F123" s="310"/>
      <c r="G123" s="310"/>
      <c r="H123" s="310"/>
      <c r="I123" s="310"/>
      <c r="K123" s="311"/>
    </row>
    <row r="124" spans="1:11" s="307" customFormat="1" ht="60" customHeight="1">
      <c r="A124" s="308" t="s">
        <v>2458</v>
      </c>
      <c r="B124" s="28" t="s">
        <v>2459</v>
      </c>
      <c r="C124" s="309" t="s">
        <v>55</v>
      </c>
      <c r="D124" s="310"/>
      <c r="E124" s="310"/>
      <c r="F124" s="310"/>
      <c r="G124" s="310"/>
      <c r="H124" s="310"/>
      <c r="I124" s="310"/>
      <c r="K124" s="311"/>
    </row>
    <row r="125" spans="1:11" s="307" customFormat="1" ht="60" customHeight="1">
      <c r="A125" s="308" t="s">
        <v>2460</v>
      </c>
      <c r="B125" s="28" t="s">
        <v>2461</v>
      </c>
      <c r="C125" s="309" t="s">
        <v>2231</v>
      </c>
      <c r="D125" s="310"/>
      <c r="E125" s="310"/>
      <c r="F125" s="310"/>
      <c r="G125" s="310"/>
      <c r="H125" s="310"/>
      <c r="I125" s="310"/>
      <c r="K125" s="311"/>
    </row>
    <row r="126" spans="1:11" s="307" customFormat="1" ht="60" customHeight="1">
      <c r="A126" s="308" t="s">
        <v>2462</v>
      </c>
      <c r="B126" s="28" t="s">
        <v>2463</v>
      </c>
      <c r="C126" s="309" t="s">
        <v>2231</v>
      </c>
      <c r="D126" s="310"/>
      <c r="E126" s="310"/>
      <c r="F126" s="310"/>
      <c r="G126" s="310"/>
      <c r="H126" s="310"/>
      <c r="I126" s="310"/>
      <c r="K126" s="311"/>
    </row>
    <row r="127" spans="1:11" s="307" customFormat="1" ht="60" customHeight="1">
      <c r="A127" s="308" t="s">
        <v>2464</v>
      </c>
      <c r="B127" s="28" t="s">
        <v>2465</v>
      </c>
      <c r="C127" s="309" t="s">
        <v>2231</v>
      </c>
      <c r="D127" s="310"/>
      <c r="E127" s="310"/>
      <c r="F127" s="310"/>
      <c r="G127" s="310"/>
      <c r="H127" s="310"/>
      <c r="I127" s="310"/>
      <c r="K127" s="311"/>
    </row>
    <row r="128" spans="1:11" s="307" customFormat="1" ht="60" customHeight="1">
      <c r="A128" s="308" t="s">
        <v>2466</v>
      </c>
      <c r="B128" s="28" t="s">
        <v>2467</v>
      </c>
      <c r="C128" s="309" t="s">
        <v>2231</v>
      </c>
      <c r="D128" s="310"/>
      <c r="E128" s="310"/>
      <c r="F128" s="310"/>
      <c r="G128" s="310"/>
      <c r="H128" s="310"/>
      <c r="I128" s="310"/>
      <c r="K128" s="311"/>
    </row>
    <row r="129" spans="1:11" s="307" customFormat="1" ht="60" customHeight="1">
      <c r="A129" s="308" t="s">
        <v>2468</v>
      </c>
      <c r="B129" s="28" t="s">
        <v>2469</v>
      </c>
      <c r="C129" s="309" t="s">
        <v>1912</v>
      </c>
      <c r="D129" s="310"/>
      <c r="E129" s="310"/>
      <c r="F129" s="310"/>
      <c r="G129" s="310"/>
      <c r="H129" s="310"/>
      <c r="I129" s="310"/>
      <c r="K129" s="311"/>
    </row>
    <row r="130" spans="1:11" s="307" customFormat="1" ht="60" customHeight="1">
      <c r="A130" s="308" t="s">
        <v>2470</v>
      </c>
      <c r="B130" s="28" t="s">
        <v>2471</v>
      </c>
      <c r="C130" s="309" t="s">
        <v>1912</v>
      </c>
      <c r="D130" s="310"/>
      <c r="E130" s="310"/>
      <c r="F130" s="310"/>
      <c r="G130" s="310"/>
      <c r="H130" s="310"/>
      <c r="I130" s="310"/>
      <c r="K130" s="311"/>
    </row>
    <row r="131" spans="1:11" s="307" customFormat="1" ht="60" customHeight="1">
      <c r="A131" s="308" t="s">
        <v>2472</v>
      </c>
      <c r="B131" s="28" t="s">
        <v>2473</v>
      </c>
      <c r="C131" s="309" t="s">
        <v>1912</v>
      </c>
      <c r="D131" s="310"/>
      <c r="E131" s="310"/>
      <c r="F131" s="310"/>
      <c r="G131" s="310"/>
      <c r="H131" s="310"/>
      <c r="I131" s="310"/>
      <c r="K131" s="311"/>
    </row>
    <row r="132" spans="1:11" s="307" customFormat="1" ht="60" customHeight="1">
      <c r="A132" s="308" t="s">
        <v>2474</v>
      </c>
      <c r="B132" s="28" t="s">
        <v>2475</v>
      </c>
      <c r="C132" s="309" t="s">
        <v>2231</v>
      </c>
      <c r="D132" s="310"/>
      <c r="E132" s="310"/>
      <c r="F132" s="310"/>
      <c r="G132" s="310"/>
      <c r="H132" s="310"/>
      <c r="I132" s="310"/>
      <c r="K132" s="311"/>
    </row>
    <row r="133" spans="1:11" s="307" customFormat="1" ht="60" customHeight="1">
      <c r="A133" s="308" t="s">
        <v>2476</v>
      </c>
      <c r="B133" s="28" t="s">
        <v>2477</v>
      </c>
      <c r="C133" s="309" t="s">
        <v>55</v>
      </c>
      <c r="D133" s="310"/>
      <c r="E133" s="310"/>
      <c r="F133" s="310"/>
      <c r="G133" s="310"/>
      <c r="H133" s="310"/>
      <c r="I133" s="310"/>
      <c r="K133" s="311"/>
    </row>
    <row r="134" spans="1:11" s="307" customFormat="1" ht="60" customHeight="1">
      <c r="A134" s="308" t="s">
        <v>2478</v>
      </c>
      <c r="B134" s="28" t="s">
        <v>2479</v>
      </c>
      <c r="C134" s="309" t="s">
        <v>55</v>
      </c>
      <c r="D134" s="310"/>
      <c r="E134" s="310"/>
      <c r="F134" s="310"/>
      <c r="G134" s="310"/>
      <c r="H134" s="310"/>
      <c r="I134" s="310"/>
      <c r="K134" s="311"/>
    </row>
    <row r="135" spans="1:11" s="307" customFormat="1" ht="60" customHeight="1">
      <c r="A135" s="308" t="s">
        <v>2480</v>
      </c>
      <c r="B135" s="28" t="s">
        <v>2481</v>
      </c>
      <c r="C135" s="309" t="s">
        <v>55</v>
      </c>
      <c r="D135" s="310"/>
      <c r="E135" s="310"/>
      <c r="F135" s="310"/>
      <c r="G135" s="310"/>
      <c r="H135" s="310"/>
      <c r="I135" s="310"/>
      <c r="K135" s="311"/>
    </row>
    <row r="136" spans="1:11" s="307" customFormat="1" ht="60" customHeight="1">
      <c r="A136" s="308" t="s">
        <v>2482</v>
      </c>
      <c r="B136" s="28" t="s">
        <v>2483</v>
      </c>
      <c r="C136" s="309" t="s">
        <v>2231</v>
      </c>
      <c r="D136" s="310"/>
      <c r="E136" s="310"/>
      <c r="F136" s="310"/>
      <c r="G136" s="310"/>
      <c r="H136" s="310"/>
      <c r="I136" s="310"/>
      <c r="K136" s="311"/>
    </row>
    <row r="137" spans="1:11" s="307" customFormat="1" ht="60" customHeight="1">
      <c r="A137" s="308" t="s">
        <v>2484</v>
      </c>
      <c r="B137" s="28" t="s">
        <v>2485</v>
      </c>
      <c r="C137" s="309" t="s">
        <v>55</v>
      </c>
      <c r="D137" s="310"/>
      <c r="E137" s="310"/>
      <c r="F137" s="310"/>
      <c r="G137" s="310"/>
      <c r="H137" s="310"/>
      <c r="I137" s="310"/>
      <c r="K137" s="311"/>
    </row>
    <row r="138" spans="1:11" s="307" customFormat="1" ht="60" customHeight="1">
      <c r="A138" s="308" t="s">
        <v>2486</v>
      </c>
      <c r="B138" s="28" t="s">
        <v>2487</v>
      </c>
      <c r="C138" s="309" t="s">
        <v>2231</v>
      </c>
      <c r="D138" s="310"/>
      <c r="E138" s="310"/>
      <c r="F138" s="310"/>
      <c r="G138" s="310"/>
      <c r="H138" s="310"/>
      <c r="I138" s="310"/>
      <c r="K138" s="311"/>
    </row>
    <row r="139" spans="1:11" s="307" customFormat="1" ht="60" customHeight="1">
      <c r="A139" s="308" t="s">
        <v>2488</v>
      </c>
      <c r="B139" s="28" t="s">
        <v>2489</v>
      </c>
      <c r="C139" s="309" t="s">
        <v>1912</v>
      </c>
      <c r="D139" s="310"/>
      <c r="E139" s="310"/>
      <c r="F139" s="310"/>
      <c r="G139" s="310"/>
      <c r="H139" s="310"/>
      <c r="I139" s="310"/>
      <c r="K139" s="311"/>
    </row>
    <row r="140" spans="1:11" s="307" customFormat="1" ht="60" customHeight="1">
      <c r="A140" s="308" t="s">
        <v>2490</v>
      </c>
      <c r="B140" s="28" t="s">
        <v>2491</v>
      </c>
      <c r="C140" s="309" t="s">
        <v>2231</v>
      </c>
      <c r="D140" s="310"/>
      <c r="E140" s="310"/>
      <c r="F140" s="310"/>
      <c r="G140" s="310"/>
      <c r="H140" s="310"/>
      <c r="I140" s="310"/>
      <c r="K140" s="311"/>
    </row>
    <row r="141" spans="1:11" s="307" customFormat="1" ht="60" customHeight="1">
      <c r="A141" s="308" t="s">
        <v>2492</v>
      </c>
      <c r="B141" s="28" t="s">
        <v>2493</v>
      </c>
      <c r="C141" s="309" t="s">
        <v>1912</v>
      </c>
      <c r="D141" s="310"/>
      <c r="E141" s="310"/>
      <c r="F141" s="310"/>
      <c r="G141" s="310"/>
      <c r="H141" s="310"/>
      <c r="I141" s="310"/>
      <c r="K141" s="311"/>
    </row>
    <row r="142" spans="1:11" s="307" customFormat="1" ht="60" customHeight="1">
      <c r="A142" s="308" t="s">
        <v>2494</v>
      </c>
      <c r="B142" s="28" t="s">
        <v>2495</v>
      </c>
      <c r="C142" s="309" t="s">
        <v>55</v>
      </c>
      <c r="D142" s="310"/>
      <c r="E142" s="310"/>
      <c r="F142" s="310"/>
      <c r="G142" s="310"/>
      <c r="H142" s="310"/>
      <c r="I142" s="310"/>
      <c r="K142" s="311"/>
    </row>
    <row r="143" spans="1:11" s="307" customFormat="1" ht="60" customHeight="1">
      <c r="A143" s="308" t="s">
        <v>2496</v>
      </c>
      <c r="B143" s="28" t="s">
        <v>2497</v>
      </c>
      <c r="C143" s="309" t="s">
        <v>55</v>
      </c>
      <c r="D143" s="310"/>
      <c r="E143" s="310"/>
      <c r="F143" s="310"/>
      <c r="G143" s="310"/>
      <c r="H143" s="310"/>
      <c r="I143" s="310"/>
      <c r="K143" s="311"/>
    </row>
    <row r="144" spans="1:11" s="307" customFormat="1" ht="60" customHeight="1">
      <c r="A144" s="308" t="s">
        <v>2498</v>
      </c>
      <c r="B144" s="28" t="s">
        <v>2499</v>
      </c>
      <c r="C144" s="309" t="s">
        <v>1912</v>
      </c>
      <c r="D144" s="310"/>
      <c r="E144" s="310"/>
      <c r="F144" s="310"/>
      <c r="G144" s="310"/>
      <c r="H144" s="310"/>
      <c r="I144" s="310"/>
      <c r="K144" s="311"/>
    </row>
    <row r="145" spans="1:11" s="307" customFormat="1" ht="60" customHeight="1">
      <c r="A145" s="308" t="s">
        <v>2500</v>
      </c>
      <c r="B145" s="28" t="s">
        <v>2501</v>
      </c>
      <c r="C145" s="309" t="s">
        <v>2231</v>
      </c>
      <c r="D145" s="310"/>
      <c r="E145" s="310"/>
      <c r="F145" s="310"/>
      <c r="G145" s="310"/>
      <c r="H145" s="310"/>
      <c r="I145" s="310"/>
      <c r="K145" s="311"/>
    </row>
    <row r="146" spans="1:11" s="307" customFormat="1" ht="60" customHeight="1">
      <c r="A146" s="308" t="s">
        <v>2502</v>
      </c>
      <c r="B146" s="28" t="s">
        <v>2503</v>
      </c>
      <c r="C146" s="309" t="s">
        <v>2231</v>
      </c>
      <c r="D146" s="310"/>
      <c r="E146" s="310"/>
      <c r="F146" s="310"/>
      <c r="G146" s="310"/>
      <c r="H146" s="310"/>
      <c r="I146" s="310"/>
      <c r="K146" s="311"/>
    </row>
  </sheetData>
  <mergeCells count="15">
    <mergeCell ref="B5:I5"/>
    <mergeCell ref="B66:I66"/>
    <mergeCell ref="B85:I85"/>
    <mergeCell ref="B97:I97"/>
    <mergeCell ref="B108:I108"/>
    <mergeCell ref="D1:I1"/>
    <mergeCell ref="A2:A3"/>
    <mergeCell ref="B2:B3"/>
    <mergeCell ref="C2:C3"/>
    <mergeCell ref="D2:D3"/>
    <mergeCell ref="E2:E3"/>
    <mergeCell ref="F2:F3"/>
    <mergeCell ref="G2:G3"/>
    <mergeCell ref="H2:H3"/>
    <mergeCell ref="I2:I3"/>
  </mergeCells>
  <pageMargins left="0.7" right="0.7" top="0.75" bottom="0.75" header="0.3" footer="0.3"/>
  <pageSetup paperSize="9" scale="68" fitToHeight="0" orientation="landscape" r:id="rId1"/>
  <headerFooter>
    <oddHeader>&amp;R
SIMONS REQUIREMENTS QUESTIONNAIRE</oddHeader>
    <oddFooter>&amp;L&amp;A: Page &amp;P of &amp;N&amp;RCONFIDENTIAL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pageSetUpPr fitToPage="1"/>
  </sheetPr>
  <dimension ref="A1:F295"/>
  <sheetViews>
    <sheetView zoomScaleSheetLayoutView="100" workbookViewId="0">
      <selection activeCell="F12" sqref="F12"/>
    </sheetView>
  </sheetViews>
  <sheetFormatPr defaultColWidth="9.08203125" defaultRowHeight="14"/>
  <cols>
    <col min="1" max="1" width="9.5" style="30" customWidth="1"/>
    <col min="2" max="2" width="60.5" style="12" customWidth="1"/>
    <col min="3" max="4" width="11.5" style="35" customWidth="1"/>
    <col min="5" max="5" width="40.5" style="12" customWidth="1"/>
    <col min="6" max="6" width="9.33203125" style="12" customWidth="1"/>
    <col min="7" max="16384" width="9.08203125" style="12"/>
  </cols>
  <sheetData>
    <row r="1" spans="1:5">
      <c r="A1" s="226" t="s">
        <v>21</v>
      </c>
      <c r="B1" s="226" t="s">
        <v>22</v>
      </c>
      <c r="C1" s="227" t="s">
        <v>23</v>
      </c>
      <c r="D1" s="227"/>
      <c r="E1" s="227"/>
    </row>
    <row r="2" spans="1:5" ht="38">
      <c r="A2" s="228" t="s">
        <v>24</v>
      </c>
      <c r="B2" s="229" t="s">
        <v>39</v>
      </c>
      <c r="C2" s="428" t="s">
        <v>40</v>
      </c>
      <c r="D2" s="428"/>
      <c r="E2" s="428"/>
    </row>
    <row r="3" spans="1:5" ht="44.5" customHeight="1">
      <c r="A3" s="228" t="s">
        <v>27</v>
      </c>
      <c r="B3" s="238" t="s">
        <v>244</v>
      </c>
      <c r="C3" s="428" t="s">
        <v>42</v>
      </c>
      <c r="D3" s="428"/>
      <c r="E3" s="428"/>
    </row>
    <row r="4" spans="1:5" customFormat="1" ht="55.5" customHeight="1">
      <c r="A4" s="228" t="s">
        <v>30</v>
      </c>
      <c r="B4" s="225" t="s">
        <v>43</v>
      </c>
      <c r="C4" s="428" t="s">
        <v>44</v>
      </c>
      <c r="D4" s="428"/>
      <c r="E4" s="428"/>
    </row>
    <row r="5" spans="1:5" ht="80.25" customHeight="1">
      <c r="A5" s="228" t="s">
        <v>33</v>
      </c>
      <c r="B5" s="225" t="s">
        <v>45</v>
      </c>
      <c r="C5" s="428" t="s">
        <v>46</v>
      </c>
      <c r="D5" s="428"/>
      <c r="E5" s="428"/>
    </row>
    <row r="6" spans="1:5">
      <c r="A6" s="228" t="s">
        <v>36</v>
      </c>
      <c r="B6" s="225" t="s">
        <v>37</v>
      </c>
      <c r="C6" s="428" t="s">
        <v>38</v>
      </c>
      <c r="D6" s="428"/>
      <c r="E6" s="428"/>
    </row>
    <row r="7" spans="1:5" ht="15.5">
      <c r="A7" s="468" t="s">
        <v>16</v>
      </c>
      <c r="B7" s="468"/>
      <c r="C7" s="468"/>
      <c r="D7" s="468"/>
      <c r="E7" s="468"/>
    </row>
    <row r="8" spans="1:5" ht="28">
      <c r="A8" s="56" t="s">
        <v>47</v>
      </c>
      <c r="B8" s="56" t="s">
        <v>245</v>
      </c>
      <c r="C8" s="56" t="s">
        <v>49</v>
      </c>
      <c r="D8" s="56" t="s">
        <v>50</v>
      </c>
      <c r="E8" s="56" t="s">
        <v>51</v>
      </c>
    </row>
    <row r="9" spans="1:5">
      <c r="A9" s="87"/>
      <c r="B9" s="278" t="s">
        <v>246</v>
      </c>
      <c r="C9" s="199"/>
      <c r="D9" s="199"/>
      <c r="E9" s="200"/>
    </row>
    <row r="10" spans="1:5" ht="43.5" customHeight="1">
      <c r="A10" s="20" t="s">
        <v>1441</v>
      </c>
      <c r="B10" s="46" t="s">
        <v>1442</v>
      </c>
      <c r="C10" s="105" t="s">
        <v>55</v>
      </c>
      <c r="D10" s="126" t="s">
        <v>24</v>
      </c>
      <c r="E10" s="125" t="s">
        <v>2111</v>
      </c>
    </row>
    <row r="11" spans="1:5" ht="50">
      <c r="A11" s="20" t="s">
        <v>1443</v>
      </c>
      <c r="B11" s="157" t="s">
        <v>1444</v>
      </c>
      <c r="C11" s="105" t="s">
        <v>55</v>
      </c>
      <c r="D11" s="126" t="s">
        <v>24</v>
      </c>
      <c r="E11" s="125" t="s">
        <v>2168</v>
      </c>
    </row>
    <row r="12" spans="1:5" ht="375">
      <c r="A12" s="20" t="s">
        <v>1445</v>
      </c>
      <c r="B12" s="65" t="s">
        <v>1446</v>
      </c>
      <c r="C12" s="105" t="s">
        <v>55</v>
      </c>
      <c r="D12" s="126" t="s">
        <v>24</v>
      </c>
      <c r="E12" s="125" t="s">
        <v>2591</v>
      </c>
    </row>
    <row r="13" spans="1:5" ht="37.5">
      <c r="A13" s="20" t="s">
        <v>1447</v>
      </c>
      <c r="B13" s="157" t="s">
        <v>1448</v>
      </c>
      <c r="C13" s="105" t="s">
        <v>55</v>
      </c>
      <c r="D13" s="126" t="s">
        <v>24</v>
      </c>
      <c r="E13" s="125" t="s">
        <v>2169</v>
      </c>
    </row>
    <row r="14" spans="1:5" ht="87.5">
      <c r="A14" s="20" t="s">
        <v>1449</v>
      </c>
      <c r="B14" s="157" t="s">
        <v>1450</v>
      </c>
      <c r="C14" s="105" t="s">
        <v>1451</v>
      </c>
      <c r="D14" s="126" t="s">
        <v>24</v>
      </c>
      <c r="E14" s="125" t="s">
        <v>2170</v>
      </c>
    </row>
    <row r="15" spans="1:5" ht="25">
      <c r="A15" s="20" t="s">
        <v>1452</v>
      </c>
      <c r="B15" s="158" t="s">
        <v>1453</v>
      </c>
      <c r="C15" s="105" t="s">
        <v>55</v>
      </c>
      <c r="D15" s="126" t="s">
        <v>24</v>
      </c>
      <c r="E15" s="125"/>
    </row>
    <row r="16" spans="1:5" ht="37.5">
      <c r="A16" s="20" t="s">
        <v>1454</v>
      </c>
      <c r="B16" s="157" t="s">
        <v>1455</v>
      </c>
      <c r="C16" s="105" t="s">
        <v>55</v>
      </c>
      <c r="D16" s="126" t="s">
        <v>24</v>
      </c>
      <c r="E16" s="125"/>
    </row>
    <row r="17" spans="1:6" ht="37.5">
      <c r="A17" s="20" t="s">
        <v>1456</v>
      </c>
      <c r="B17" s="157" t="s">
        <v>1457</v>
      </c>
      <c r="C17" s="105" t="s">
        <v>55</v>
      </c>
      <c r="D17" s="126" t="s">
        <v>24</v>
      </c>
      <c r="E17" s="125"/>
      <c r="F17" s="33"/>
    </row>
    <row r="18" spans="1:6" ht="25">
      <c r="A18" s="20" t="s">
        <v>1458</v>
      </c>
      <c r="B18" s="157" t="s">
        <v>1459</v>
      </c>
      <c r="C18" s="105" t="s">
        <v>55</v>
      </c>
      <c r="D18" s="126" t="s">
        <v>24</v>
      </c>
      <c r="E18" s="125"/>
    </row>
    <row r="19" spans="1:6" ht="25">
      <c r="A19" s="20" t="s">
        <v>1460</v>
      </c>
      <c r="B19" s="157" t="s">
        <v>1461</v>
      </c>
      <c r="C19" s="105" t="s">
        <v>55</v>
      </c>
      <c r="D19" s="126" t="s">
        <v>24</v>
      </c>
      <c r="E19" s="125"/>
    </row>
    <row r="20" spans="1:6" ht="25">
      <c r="A20" s="20" t="s">
        <v>1462</v>
      </c>
      <c r="B20" s="157" t="s">
        <v>1463</v>
      </c>
      <c r="C20" s="105" t="s">
        <v>55</v>
      </c>
      <c r="D20" s="126" t="s">
        <v>24</v>
      </c>
      <c r="E20" s="125"/>
    </row>
    <row r="21" spans="1:6" ht="25">
      <c r="A21" s="20" t="s">
        <v>1464</v>
      </c>
      <c r="B21" s="74" t="s">
        <v>1465</v>
      </c>
      <c r="C21" s="105" t="s">
        <v>55</v>
      </c>
      <c r="D21" s="126" t="s">
        <v>24</v>
      </c>
      <c r="E21" s="125" t="s">
        <v>2174</v>
      </c>
    </row>
    <row r="22" spans="1:6" ht="37.5">
      <c r="A22" s="20" t="s">
        <v>1466</v>
      </c>
      <c r="B22" s="74" t="s">
        <v>1467</v>
      </c>
      <c r="C22" s="105" t="s">
        <v>60</v>
      </c>
      <c r="D22" s="126" t="s">
        <v>24</v>
      </c>
      <c r="E22" s="125"/>
    </row>
    <row r="23" spans="1:6" ht="37.5">
      <c r="A23" s="20" t="s">
        <v>1468</v>
      </c>
      <c r="B23" s="60" t="s">
        <v>1469</v>
      </c>
      <c r="C23" s="106" t="s">
        <v>55</v>
      </c>
      <c r="D23" s="126" t="s">
        <v>24</v>
      </c>
      <c r="E23" s="125" t="s">
        <v>2176</v>
      </c>
    </row>
    <row r="24" spans="1:6">
      <c r="A24" s="88" t="s">
        <v>1470</v>
      </c>
      <c r="B24" s="88"/>
      <c r="C24" s="88"/>
      <c r="D24" s="88"/>
      <c r="E24" s="88"/>
    </row>
    <row r="25" spans="1:6">
      <c r="A25" s="20" t="str">
        <f ca="1">IF(ISNUMBER(VALUE(RIGHT(INDIRECT(ADDRESS(ROW()-1,COLUMN())),1))),("PR."&amp;RIGHT(INDIRECT(ADDRESS(ROW()-1,COLUMN())),LEN(INDIRECT(ADDRESS(ROW()-1,COLUMN())))-FIND(".",INDIRECT(ADDRESS(ROW()-1,COLUMN()))))+1),("PR."&amp;RIGHT(INDIRECT(ADDRESS(ROW()-2,COLUMN())),LEN(INDIRECT(ADDRESS(ROW()-2,COLUMN())))-FIND(".",INDIRECT(ADDRESS(ROW()-2,COLUMN()))))+1))</f>
        <v>PR.16</v>
      </c>
      <c r="B25" s="63" t="s">
        <v>1471</v>
      </c>
      <c r="C25" s="105" t="s">
        <v>55</v>
      </c>
      <c r="D25" s="126" t="s">
        <v>24</v>
      </c>
      <c r="E25" s="125"/>
    </row>
    <row r="26" spans="1:6" ht="25">
      <c r="A26" s="20" t="str">
        <f t="shared" ref="A26:A28" ca="1" si="0">IF(ISNUMBER(VALUE(RIGHT(INDIRECT(ADDRESS(ROW()-1,COLUMN())),1))),("PR."&amp;RIGHT(INDIRECT(ADDRESS(ROW()-1,COLUMN())),LEN(INDIRECT(ADDRESS(ROW()-1,COLUMN())))-FIND(".",INDIRECT(ADDRESS(ROW()-1,COLUMN()))))+1),("PR."&amp;RIGHT(INDIRECT(ADDRESS(ROW()-2,COLUMN())),LEN(INDIRECT(ADDRESS(ROW()-2,COLUMN())))-FIND(".",INDIRECT(ADDRESS(ROW()-2,COLUMN()))))+1))</f>
        <v>PR.17</v>
      </c>
      <c r="B26" s="63" t="s">
        <v>1472</v>
      </c>
      <c r="C26" s="105" t="s">
        <v>60</v>
      </c>
      <c r="D26" s="126" t="s">
        <v>24</v>
      </c>
      <c r="E26" s="125" t="s">
        <v>2178</v>
      </c>
    </row>
    <row r="27" spans="1:6">
      <c r="A27" s="20" t="str">
        <f t="shared" ca="1" si="0"/>
        <v>PR.18</v>
      </c>
      <c r="B27" s="63" t="s">
        <v>1473</v>
      </c>
      <c r="C27" s="105" t="s">
        <v>55</v>
      </c>
      <c r="D27" s="126" t="s">
        <v>24</v>
      </c>
      <c r="E27" s="125"/>
    </row>
    <row r="28" spans="1:6" ht="25">
      <c r="A28" s="20" t="str">
        <f t="shared" ca="1" si="0"/>
        <v>PR.19</v>
      </c>
      <c r="B28" s="26" t="s">
        <v>1474</v>
      </c>
      <c r="C28" s="105" t="s">
        <v>55</v>
      </c>
      <c r="D28" s="126" t="s">
        <v>24</v>
      </c>
      <c r="E28" s="125"/>
    </row>
    <row r="29" spans="1:6">
      <c r="A29" s="467" t="s">
        <v>1475</v>
      </c>
      <c r="B29" s="467"/>
      <c r="C29" s="106"/>
      <c r="D29" s="106"/>
      <c r="E29" s="68"/>
    </row>
    <row r="30" spans="1:6">
      <c r="A30" s="20" t="str">
        <f t="shared" ref="A30:A39" ca="1" si="1">IF(ISNUMBER(VALUE(RIGHT(INDIRECT(ADDRESS(ROW()-1,COLUMN())),1))),("PR."&amp;RIGHT(INDIRECT(ADDRESS(ROW()-1,COLUMN())),LEN(INDIRECT(ADDRESS(ROW()-1,COLUMN())))-FIND(".",INDIRECT(ADDRESS(ROW()-1,COLUMN()))))+1),("PR."&amp;RIGHT(INDIRECT(ADDRESS(ROW()-2,COLUMN())),LEN(INDIRECT(ADDRESS(ROW()-2,COLUMN())))-FIND(".",INDIRECT(ADDRESS(ROW()-2,COLUMN()))))+1))</f>
        <v>PR.20</v>
      </c>
      <c r="B30" s="211" t="s">
        <v>1476</v>
      </c>
      <c r="C30" s="105" t="s">
        <v>55</v>
      </c>
      <c r="D30" s="126" t="s">
        <v>24</v>
      </c>
      <c r="E30" s="125"/>
    </row>
    <row r="31" spans="1:6">
      <c r="A31" s="20" t="str">
        <f t="shared" ca="1" si="1"/>
        <v>PR.21</v>
      </c>
      <c r="B31" s="211" t="s">
        <v>1477</v>
      </c>
      <c r="C31" s="105" t="s">
        <v>55</v>
      </c>
      <c r="D31" s="126" t="s">
        <v>24</v>
      </c>
      <c r="E31" s="283"/>
    </row>
    <row r="32" spans="1:6">
      <c r="A32" s="20" t="str">
        <f t="shared" ca="1" si="1"/>
        <v>PR.22</v>
      </c>
      <c r="B32" s="211" t="s">
        <v>258</v>
      </c>
      <c r="C32" s="105" t="s">
        <v>60</v>
      </c>
      <c r="D32" s="126" t="s">
        <v>24</v>
      </c>
      <c r="E32" s="283"/>
    </row>
    <row r="33" spans="1:5">
      <c r="A33" s="20" t="str">
        <f t="shared" ca="1" si="1"/>
        <v>PR.23</v>
      </c>
      <c r="B33" s="77" t="s">
        <v>1478</v>
      </c>
      <c r="C33" s="105" t="s">
        <v>55</v>
      </c>
      <c r="D33" s="126" t="s">
        <v>24</v>
      </c>
      <c r="E33" s="283"/>
    </row>
    <row r="34" spans="1:5">
      <c r="A34" s="20" t="str">
        <f t="shared" ca="1" si="1"/>
        <v>PR.24</v>
      </c>
      <c r="B34" s="63" t="s">
        <v>1479</v>
      </c>
      <c r="C34" s="106" t="s">
        <v>55</v>
      </c>
      <c r="D34" s="126" t="s">
        <v>24</v>
      </c>
      <c r="E34" s="283"/>
    </row>
    <row r="35" spans="1:5">
      <c r="A35" s="20" t="str">
        <f t="shared" ca="1" si="1"/>
        <v>PR.25</v>
      </c>
      <c r="B35" s="24" t="s">
        <v>1480</v>
      </c>
      <c r="C35" s="105" t="s">
        <v>55</v>
      </c>
      <c r="D35" s="126" t="s">
        <v>24</v>
      </c>
      <c r="E35" s="287"/>
    </row>
    <row r="36" spans="1:5">
      <c r="A36" s="20" t="str">
        <f t="shared" ca="1" si="1"/>
        <v>PR.26</v>
      </c>
      <c r="B36" s="77" t="s">
        <v>1481</v>
      </c>
      <c r="C36" s="105" t="s">
        <v>55</v>
      </c>
      <c r="D36" s="126" t="s">
        <v>24</v>
      </c>
      <c r="E36" s="283"/>
    </row>
    <row r="37" spans="1:5" ht="25">
      <c r="A37" s="20" t="str">
        <f t="shared" ca="1" si="1"/>
        <v>PR.27</v>
      </c>
      <c r="B37" s="26" t="s">
        <v>1482</v>
      </c>
      <c r="C37" s="105" t="s">
        <v>55</v>
      </c>
      <c r="D37" s="126" t="s">
        <v>24</v>
      </c>
      <c r="E37" s="283"/>
    </row>
    <row r="38" spans="1:5">
      <c r="A38" s="20" t="str">
        <f t="shared" ca="1" si="1"/>
        <v>PR.28</v>
      </c>
      <c r="B38" s="63" t="s">
        <v>1483</v>
      </c>
      <c r="C38" s="105" t="s">
        <v>55</v>
      </c>
      <c r="D38" s="126" t="s">
        <v>24</v>
      </c>
      <c r="E38" s="283"/>
    </row>
    <row r="39" spans="1:5">
      <c r="A39" s="20" t="str">
        <f t="shared" ca="1" si="1"/>
        <v>PR.29</v>
      </c>
      <c r="B39" s="63" t="s">
        <v>1484</v>
      </c>
      <c r="C39" s="105" t="s">
        <v>55</v>
      </c>
      <c r="D39" s="126" t="s">
        <v>24</v>
      </c>
      <c r="E39" s="283"/>
    </row>
    <row r="40" spans="1:5">
      <c r="A40" s="88" t="s">
        <v>1485</v>
      </c>
      <c r="B40" s="88"/>
      <c r="C40" s="88"/>
      <c r="D40" s="88"/>
      <c r="E40" s="88"/>
    </row>
    <row r="41" spans="1:5" ht="25">
      <c r="A41" s="20" t="str">
        <f ca="1">IF(ISNUMBER(VALUE(RIGHT(INDIRECT(ADDRESS(ROW()-1,COLUMN())),1))),("PR."&amp;RIGHT(INDIRECT(ADDRESS(ROW()-1,COLUMN())),LEN(INDIRECT(ADDRESS(ROW()-1,COLUMN())))-FIND(".",INDIRECT(ADDRESS(ROW()-1,COLUMN()))))+1),("PR."&amp;RIGHT(INDIRECT(ADDRESS(ROW()-2,COLUMN())),LEN(INDIRECT(ADDRESS(ROW()-2,COLUMN())))-FIND(".",INDIRECT(ADDRESS(ROW()-2,COLUMN()))))+1))</f>
        <v>PR.30</v>
      </c>
      <c r="B41" s="26" t="s">
        <v>1486</v>
      </c>
      <c r="C41" s="105" t="s">
        <v>55</v>
      </c>
      <c r="D41" s="126" t="s">
        <v>24</v>
      </c>
      <c r="E41" s="283"/>
    </row>
    <row r="42" spans="1:5" ht="50.5">
      <c r="A42" s="20" t="str">
        <f t="shared" ref="A42:A44" ca="1" si="2">IF(ISNUMBER(VALUE(RIGHT(INDIRECT(ADDRESS(ROW()-1,COLUMN())),1))),("PR."&amp;RIGHT(INDIRECT(ADDRESS(ROW()-1,COLUMN())),LEN(INDIRECT(ADDRESS(ROW()-1,COLUMN())))-FIND(".",INDIRECT(ADDRESS(ROW()-1,COLUMN()))))+1),("PR."&amp;RIGHT(INDIRECT(ADDRESS(ROW()-2,COLUMN())),LEN(INDIRECT(ADDRESS(ROW()-2,COLUMN())))-FIND(".",INDIRECT(ADDRESS(ROW()-2,COLUMN()))))+1))</f>
        <v>PR.31</v>
      </c>
      <c r="B42" s="26" t="s">
        <v>1487</v>
      </c>
      <c r="C42" s="105" t="s">
        <v>55</v>
      </c>
      <c r="D42" s="126" t="s">
        <v>24</v>
      </c>
      <c r="E42" s="283" t="s">
        <v>2180</v>
      </c>
    </row>
    <row r="43" spans="1:5" ht="25">
      <c r="A43" s="20" t="str">
        <f t="shared" ca="1" si="2"/>
        <v>PR.32</v>
      </c>
      <c r="B43" s="63" t="s">
        <v>1488</v>
      </c>
      <c r="C43" s="105" t="s">
        <v>55</v>
      </c>
      <c r="D43" s="126" t="s">
        <v>24</v>
      </c>
      <c r="E43" s="283"/>
    </row>
    <row r="44" spans="1:5" ht="25">
      <c r="A44" s="20" t="str">
        <f t="shared" ca="1" si="2"/>
        <v>PR.33</v>
      </c>
      <c r="B44" s="63" t="s">
        <v>1489</v>
      </c>
      <c r="C44" s="105" t="s">
        <v>55</v>
      </c>
      <c r="D44" s="126" t="s">
        <v>24</v>
      </c>
      <c r="E44" s="283"/>
    </row>
    <row r="45" spans="1:5">
      <c r="A45" s="469" t="s">
        <v>1490</v>
      </c>
      <c r="B45" s="469"/>
      <c r="C45" s="105"/>
      <c r="D45" s="105"/>
      <c r="E45" s="148"/>
    </row>
    <row r="46" spans="1:5">
      <c r="A46" s="20" t="str">
        <f t="shared" ref="A46:A54" ca="1" si="3">IF(ISNUMBER(VALUE(RIGHT(INDIRECT(ADDRESS(ROW()-1,COLUMN())),1))),("PR."&amp;RIGHT(INDIRECT(ADDRESS(ROW()-1,COLUMN())),LEN(INDIRECT(ADDRESS(ROW()-1,COLUMN())))-FIND(".",INDIRECT(ADDRESS(ROW()-1,COLUMN()))))+1),("PR."&amp;RIGHT(INDIRECT(ADDRESS(ROW()-2,COLUMN())),LEN(INDIRECT(ADDRESS(ROW()-2,COLUMN())))-FIND(".",INDIRECT(ADDRESS(ROW()-2,COLUMN()))))+1))</f>
        <v>PR.34</v>
      </c>
      <c r="B46" s="211" t="s">
        <v>1491</v>
      </c>
      <c r="C46" s="105" t="s">
        <v>55</v>
      </c>
      <c r="D46" s="126" t="s">
        <v>24</v>
      </c>
      <c r="E46" s="283"/>
    </row>
    <row r="47" spans="1:5" ht="38">
      <c r="A47" s="20" t="str">
        <f t="shared" ca="1" si="3"/>
        <v>PR.35</v>
      </c>
      <c r="B47" s="211" t="s">
        <v>1492</v>
      </c>
      <c r="C47" s="105" t="s">
        <v>55</v>
      </c>
      <c r="D47" s="126" t="s">
        <v>36</v>
      </c>
      <c r="E47" s="283" t="s">
        <v>2181</v>
      </c>
    </row>
    <row r="48" spans="1:5">
      <c r="A48" s="20" t="str">
        <f t="shared" ca="1" si="3"/>
        <v>PR.36</v>
      </c>
      <c r="B48" s="211" t="s">
        <v>1493</v>
      </c>
      <c r="C48" s="105" t="s">
        <v>55</v>
      </c>
      <c r="D48" s="126" t="s">
        <v>24</v>
      </c>
      <c r="E48" s="283"/>
    </row>
    <row r="49" spans="1:5">
      <c r="A49" s="20" t="str">
        <f t="shared" ca="1" si="3"/>
        <v>PR.37</v>
      </c>
      <c r="B49" s="211" t="s">
        <v>1494</v>
      </c>
      <c r="C49" s="105" t="s">
        <v>55</v>
      </c>
      <c r="D49" s="126" t="s">
        <v>24</v>
      </c>
      <c r="E49" s="283"/>
    </row>
    <row r="50" spans="1:5" ht="25">
      <c r="A50" s="20" t="str">
        <f t="shared" ca="1" si="3"/>
        <v>PR.38</v>
      </c>
      <c r="B50" s="63" t="s">
        <v>1495</v>
      </c>
      <c r="C50" s="105" t="s">
        <v>55</v>
      </c>
      <c r="D50" s="126" t="s">
        <v>24</v>
      </c>
      <c r="E50" s="283"/>
    </row>
    <row r="51" spans="1:5" ht="25">
      <c r="A51" s="20" t="str">
        <f t="shared" ca="1" si="3"/>
        <v>PR.39</v>
      </c>
      <c r="B51" s="63" t="s">
        <v>1496</v>
      </c>
      <c r="C51" s="105" t="s">
        <v>55</v>
      </c>
      <c r="D51" s="126" t="s">
        <v>24</v>
      </c>
      <c r="E51" s="283"/>
    </row>
    <row r="52" spans="1:5" ht="25">
      <c r="A52" s="20" t="str">
        <f t="shared" ca="1" si="3"/>
        <v>PR.40</v>
      </c>
      <c r="B52" s="26" t="s">
        <v>1497</v>
      </c>
      <c r="C52" s="105" t="s">
        <v>55</v>
      </c>
      <c r="D52" s="126" t="s">
        <v>24</v>
      </c>
      <c r="E52" s="283"/>
    </row>
    <row r="53" spans="1:5">
      <c r="A53" s="20" t="str">
        <f t="shared" ca="1" si="3"/>
        <v>PR.41</v>
      </c>
      <c r="B53" s="63" t="s">
        <v>1498</v>
      </c>
      <c r="C53" s="105" t="s">
        <v>55</v>
      </c>
      <c r="D53" s="126" t="s">
        <v>24</v>
      </c>
      <c r="E53" s="283"/>
    </row>
    <row r="54" spans="1:5" ht="25">
      <c r="A54" s="20" t="str">
        <f t="shared" ca="1" si="3"/>
        <v>PR.42</v>
      </c>
      <c r="B54" s="63" t="s">
        <v>1499</v>
      </c>
      <c r="C54" s="105" t="s">
        <v>55</v>
      </c>
      <c r="D54" s="126" t="s">
        <v>24</v>
      </c>
      <c r="E54" s="283"/>
    </row>
    <row r="55" spans="1:5">
      <c r="A55" s="88" t="s">
        <v>1500</v>
      </c>
      <c r="B55" s="88"/>
      <c r="C55" s="88"/>
      <c r="D55" s="88"/>
      <c r="E55" s="88"/>
    </row>
    <row r="56" spans="1:5" ht="50.5">
      <c r="A56" s="20" t="str">
        <f ca="1">IF(ISNUMBER(VALUE(RIGHT(INDIRECT(ADDRESS(ROW()-1,COLUMN())),1))),("PR."&amp;RIGHT(INDIRECT(ADDRESS(ROW()-1,COLUMN())),LEN(INDIRECT(ADDRESS(ROW()-1,COLUMN())))-FIND(".",INDIRECT(ADDRESS(ROW()-1,COLUMN()))))+1),("PR."&amp;RIGHT(INDIRECT(ADDRESS(ROW()-2,COLUMN())),LEN(INDIRECT(ADDRESS(ROW()-2,COLUMN())))-FIND(".",INDIRECT(ADDRESS(ROW()-2,COLUMN()))))+1))</f>
        <v>PR.43</v>
      </c>
      <c r="B56" s="63" t="s">
        <v>1501</v>
      </c>
      <c r="C56" s="105" t="s">
        <v>55</v>
      </c>
      <c r="D56" s="126" t="s">
        <v>24</v>
      </c>
      <c r="E56" s="283" t="s">
        <v>2585</v>
      </c>
    </row>
    <row r="57" spans="1:5" ht="37.5">
      <c r="A57" s="20" t="str">
        <f ca="1">IF(ISNUMBER(VALUE(RIGHT(INDIRECT(ADDRESS(ROW()-1,COLUMN())),1))),("PR."&amp;RIGHT(INDIRECT(ADDRESS(ROW()-1,COLUMN())),LEN(INDIRECT(ADDRESS(ROW()-1,COLUMN())))-FIND(".",INDIRECT(ADDRESS(ROW()-1,COLUMN()))))+1),("PR."&amp;RIGHT(INDIRECT(ADDRESS(ROW()-2,COLUMN())),LEN(INDIRECT(ADDRESS(ROW()-2,COLUMN())))-FIND(".",INDIRECT(ADDRESS(ROW()-2,COLUMN()))))+1))</f>
        <v>PR.44</v>
      </c>
      <c r="B57" s="24" t="s">
        <v>1502</v>
      </c>
      <c r="C57" s="105" t="s">
        <v>257</v>
      </c>
      <c r="D57" s="126" t="s">
        <v>24</v>
      </c>
      <c r="E57" s="283"/>
    </row>
    <row r="58" spans="1:5">
      <c r="A58" s="467" t="s">
        <v>1503</v>
      </c>
      <c r="B58" s="467"/>
      <c r="C58" s="105"/>
      <c r="D58" s="105"/>
      <c r="E58" s="148"/>
    </row>
    <row r="59" spans="1:5">
      <c r="A59" s="20" t="str">
        <f t="shared" ref="A59:A69" ca="1" si="4">IF(ISNUMBER(VALUE(RIGHT(INDIRECT(ADDRESS(ROW()-1,COLUMN())),1))),("PR."&amp;RIGHT(INDIRECT(ADDRESS(ROW()-1,COLUMN())),LEN(INDIRECT(ADDRESS(ROW()-1,COLUMN())))-FIND(".",INDIRECT(ADDRESS(ROW()-1,COLUMN()))))+1),("PR."&amp;RIGHT(INDIRECT(ADDRESS(ROW()-2,COLUMN())),LEN(INDIRECT(ADDRESS(ROW()-2,COLUMN())))-FIND(".",INDIRECT(ADDRESS(ROW()-2,COLUMN()))))+1))</f>
        <v>PR.45</v>
      </c>
      <c r="B59" s="211" t="s">
        <v>1504</v>
      </c>
      <c r="C59" s="105" t="s">
        <v>55</v>
      </c>
      <c r="D59" s="126" t="s">
        <v>24</v>
      </c>
      <c r="E59" s="283"/>
    </row>
    <row r="60" spans="1:5">
      <c r="A60" s="20" t="str">
        <f t="shared" ca="1" si="4"/>
        <v>PR.46</v>
      </c>
      <c r="B60" s="211" t="s">
        <v>1505</v>
      </c>
      <c r="C60" s="105" t="s">
        <v>55</v>
      </c>
      <c r="D60" s="126" t="s">
        <v>24</v>
      </c>
      <c r="E60" s="283"/>
    </row>
    <row r="61" spans="1:5">
      <c r="A61" s="20" t="str">
        <f t="shared" ca="1" si="4"/>
        <v>PR.47</v>
      </c>
      <c r="B61" s="211" t="s">
        <v>1506</v>
      </c>
      <c r="C61" s="105" t="s">
        <v>55</v>
      </c>
      <c r="D61" s="126" t="s">
        <v>24</v>
      </c>
      <c r="E61" s="283"/>
    </row>
    <row r="62" spans="1:5">
      <c r="A62" s="20" t="str">
        <f t="shared" ca="1" si="4"/>
        <v>PR.48</v>
      </c>
      <c r="B62" s="211" t="s">
        <v>1507</v>
      </c>
      <c r="C62" s="105" t="s">
        <v>55</v>
      </c>
      <c r="D62" s="126" t="s">
        <v>24</v>
      </c>
      <c r="E62" s="283"/>
    </row>
    <row r="63" spans="1:5">
      <c r="A63" s="20" t="str">
        <f t="shared" ca="1" si="4"/>
        <v>PR.49</v>
      </c>
      <c r="B63" s="211" t="s">
        <v>1508</v>
      </c>
      <c r="C63" s="105" t="s">
        <v>55</v>
      </c>
      <c r="D63" s="126" t="s">
        <v>24</v>
      </c>
      <c r="E63" s="283"/>
    </row>
    <row r="64" spans="1:5">
      <c r="A64" s="20" t="str">
        <f t="shared" ca="1" si="4"/>
        <v>PR.50</v>
      </c>
      <c r="B64" s="211" t="s">
        <v>1509</v>
      </c>
      <c r="C64" s="105" t="s">
        <v>55</v>
      </c>
      <c r="D64" s="126" t="s">
        <v>24</v>
      </c>
      <c r="E64" s="283"/>
    </row>
    <row r="65" spans="1:5">
      <c r="A65" s="20" t="str">
        <f t="shared" ca="1" si="4"/>
        <v>PR.51</v>
      </c>
      <c r="B65" s="211" t="s">
        <v>1510</v>
      </c>
      <c r="C65" s="105" t="s">
        <v>55</v>
      </c>
      <c r="D65" s="126" t="s">
        <v>24</v>
      </c>
      <c r="E65" s="283"/>
    </row>
    <row r="66" spans="1:5">
      <c r="A66" s="20" t="str">
        <f t="shared" ca="1" si="4"/>
        <v>PR.52</v>
      </c>
      <c r="B66" s="211" t="s">
        <v>1511</v>
      </c>
      <c r="C66" s="105" t="s">
        <v>55</v>
      </c>
      <c r="D66" s="126" t="s">
        <v>24</v>
      </c>
      <c r="E66" s="283"/>
    </row>
    <row r="67" spans="1:5">
      <c r="A67" s="20" t="str">
        <f t="shared" ca="1" si="4"/>
        <v>PR.53</v>
      </c>
      <c r="B67" s="211" t="s">
        <v>505</v>
      </c>
      <c r="C67" s="105" t="s">
        <v>55</v>
      </c>
      <c r="D67" s="126" t="s">
        <v>24</v>
      </c>
      <c r="E67" s="283"/>
    </row>
    <row r="68" spans="1:5">
      <c r="A68" s="20" t="str">
        <f t="shared" ca="1" si="4"/>
        <v>PR.54</v>
      </c>
      <c r="B68" s="211" t="s">
        <v>1512</v>
      </c>
      <c r="C68" s="105" t="s">
        <v>55</v>
      </c>
      <c r="D68" s="126" t="s">
        <v>24</v>
      </c>
      <c r="E68" s="283"/>
    </row>
    <row r="69" spans="1:5">
      <c r="A69" s="20" t="str">
        <f t="shared" ca="1" si="4"/>
        <v>PR.55</v>
      </c>
      <c r="B69" s="211" t="s">
        <v>1513</v>
      </c>
      <c r="C69" s="105" t="s">
        <v>257</v>
      </c>
      <c r="D69" s="126" t="s">
        <v>24</v>
      </c>
      <c r="E69" s="283"/>
    </row>
    <row r="70" spans="1:5">
      <c r="A70" s="469" t="s">
        <v>1514</v>
      </c>
      <c r="B70" s="469"/>
      <c r="C70" s="105"/>
      <c r="D70" s="105"/>
      <c r="E70" s="148"/>
    </row>
    <row r="71" spans="1:5">
      <c r="A71" s="20" t="str">
        <f t="shared" ref="A71:A91" ca="1" si="5">IF(ISNUMBER(VALUE(RIGHT(INDIRECT(ADDRESS(ROW()-1,COLUMN())),1))),("PR."&amp;RIGHT(INDIRECT(ADDRESS(ROW()-1,COLUMN())),LEN(INDIRECT(ADDRESS(ROW()-1,COLUMN())))-FIND(".",INDIRECT(ADDRESS(ROW()-1,COLUMN()))))+1),("PR."&amp;RIGHT(INDIRECT(ADDRESS(ROW()-2,COLUMN())),LEN(INDIRECT(ADDRESS(ROW()-2,COLUMN())))-FIND(".",INDIRECT(ADDRESS(ROW()-2,COLUMN()))))+1))</f>
        <v>PR.56</v>
      </c>
      <c r="B71" s="211" t="s">
        <v>1515</v>
      </c>
      <c r="C71" s="105" t="s">
        <v>55</v>
      </c>
      <c r="D71" s="126" t="s">
        <v>24</v>
      </c>
      <c r="E71" s="283"/>
    </row>
    <row r="72" spans="1:5">
      <c r="A72" s="20" t="str">
        <f t="shared" ca="1" si="5"/>
        <v>PR.57</v>
      </c>
      <c r="B72" s="211" t="s">
        <v>1516</v>
      </c>
      <c r="C72" s="105" t="s">
        <v>55</v>
      </c>
      <c r="D72" s="126" t="s">
        <v>24</v>
      </c>
      <c r="E72" s="283"/>
    </row>
    <row r="73" spans="1:5">
      <c r="A73" s="20" t="str">
        <f t="shared" ca="1" si="5"/>
        <v>PR.58</v>
      </c>
      <c r="B73" s="211" t="s">
        <v>1517</v>
      </c>
      <c r="C73" s="105" t="s">
        <v>55</v>
      </c>
      <c r="D73" s="126" t="s">
        <v>24</v>
      </c>
      <c r="E73" s="283"/>
    </row>
    <row r="74" spans="1:5" ht="25">
      <c r="A74" s="20" t="str">
        <f t="shared" ca="1" si="5"/>
        <v>PR.59</v>
      </c>
      <c r="B74" s="26" t="s">
        <v>1518</v>
      </c>
      <c r="C74" s="105" t="s">
        <v>55</v>
      </c>
      <c r="D74" s="126" t="s">
        <v>24</v>
      </c>
      <c r="E74" s="288"/>
    </row>
    <row r="75" spans="1:5" ht="38">
      <c r="A75" s="20" t="str">
        <f t="shared" ca="1" si="5"/>
        <v>PR.60</v>
      </c>
      <c r="B75" s="26" t="s">
        <v>1519</v>
      </c>
      <c r="C75" s="105" t="s">
        <v>55</v>
      </c>
      <c r="D75" s="126" t="s">
        <v>24</v>
      </c>
      <c r="E75" s="283" t="s">
        <v>2182</v>
      </c>
    </row>
    <row r="76" spans="1:5" ht="25">
      <c r="A76" s="20" t="str">
        <f t="shared" ca="1" si="5"/>
        <v>PR.61</v>
      </c>
      <c r="B76" s="26" t="s">
        <v>1520</v>
      </c>
      <c r="C76" s="106" t="s">
        <v>55</v>
      </c>
      <c r="D76" s="126" t="s">
        <v>24</v>
      </c>
      <c r="E76" s="283" t="s">
        <v>2183</v>
      </c>
    </row>
    <row r="77" spans="1:5" ht="25">
      <c r="A77" s="20" t="str">
        <f t="shared" ca="1" si="5"/>
        <v>PR.62</v>
      </c>
      <c r="B77" s="63" t="s">
        <v>1521</v>
      </c>
      <c r="C77" s="105" t="s">
        <v>55</v>
      </c>
      <c r="D77" s="126" t="s">
        <v>24</v>
      </c>
      <c r="E77" s="148"/>
    </row>
    <row r="78" spans="1:5" ht="25">
      <c r="A78" s="20" t="str">
        <f t="shared" ca="1" si="5"/>
        <v>PR.63</v>
      </c>
      <c r="B78" s="63" t="s">
        <v>1522</v>
      </c>
      <c r="C78" s="105" t="s">
        <v>55</v>
      </c>
      <c r="D78" s="126" t="s">
        <v>24</v>
      </c>
      <c r="E78" s="283"/>
    </row>
    <row r="79" spans="1:5" ht="25">
      <c r="A79" s="20" t="str">
        <f t="shared" ca="1" si="5"/>
        <v>PR.64</v>
      </c>
      <c r="B79" s="63" t="s">
        <v>1523</v>
      </c>
      <c r="C79" s="105" t="s">
        <v>257</v>
      </c>
      <c r="D79" s="126" t="s">
        <v>24</v>
      </c>
      <c r="E79" s="283"/>
    </row>
    <row r="80" spans="1:5" ht="37.5">
      <c r="A80" s="20" t="str">
        <f t="shared" ca="1" si="5"/>
        <v>PR.65</v>
      </c>
      <c r="B80" s="63" t="s">
        <v>1524</v>
      </c>
      <c r="C80" s="105" t="s">
        <v>257</v>
      </c>
      <c r="D80" s="126" t="s">
        <v>24</v>
      </c>
      <c r="E80" s="148"/>
    </row>
    <row r="81" spans="1:5" ht="15.75" customHeight="1">
      <c r="A81" s="20" t="str">
        <f t="shared" ca="1" si="5"/>
        <v>PR.66</v>
      </c>
      <c r="B81" s="63" t="s">
        <v>1525</v>
      </c>
      <c r="C81" s="105" t="s">
        <v>55</v>
      </c>
      <c r="D81" s="126" t="s">
        <v>24</v>
      </c>
      <c r="E81" s="283"/>
    </row>
    <row r="82" spans="1:5" ht="25">
      <c r="A82" s="20" t="str">
        <f t="shared" ca="1" si="5"/>
        <v>PR.67</v>
      </c>
      <c r="B82" s="63" t="s">
        <v>1526</v>
      </c>
      <c r="C82" s="105" t="s">
        <v>55</v>
      </c>
      <c r="D82" s="126" t="s">
        <v>24</v>
      </c>
      <c r="E82" s="283"/>
    </row>
    <row r="83" spans="1:5" ht="25">
      <c r="A83" s="20" t="str">
        <f t="shared" ca="1" si="5"/>
        <v>PR.68</v>
      </c>
      <c r="B83" s="24" t="s">
        <v>1527</v>
      </c>
      <c r="C83" s="105" t="s">
        <v>55</v>
      </c>
      <c r="D83" s="126" t="s">
        <v>24</v>
      </c>
      <c r="E83" s="283"/>
    </row>
    <row r="84" spans="1:5" ht="25.5">
      <c r="A84" s="20" t="str">
        <f t="shared" ca="1" si="5"/>
        <v>PR.69</v>
      </c>
      <c r="B84" s="24" t="s">
        <v>1528</v>
      </c>
      <c r="C84" s="105" t="s">
        <v>257</v>
      </c>
      <c r="D84" s="126" t="s">
        <v>24</v>
      </c>
      <c r="E84" s="283" t="s">
        <v>2184</v>
      </c>
    </row>
    <row r="85" spans="1:5" ht="25">
      <c r="A85" s="20" t="str">
        <f t="shared" ca="1" si="5"/>
        <v>PR.70</v>
      </c>
      <c r="B85" s="63" t="s">
        <v>1529</v>
      </c>
      <c r="C85" s="105" t="s">
        <v>55</v>
      </c>
      <c r="D85" s="126" t="s">
        <v>24</v>
      </c>
      <c r="E85" s="283"/>
    </row>
    <row r="86" spans="1:5">
      <c r="A86" s="20" t="str">
        <f t="shared" ca="1" si="5"/>
        <v>PR.71</v>
      </c>
      <c r="B86" s="63" t="s">
        <v>1530</v>
      </c>
      <c r="C86" s="105" t="s">
        <v>55</v>
      </c>
      <c r="D86" s="126" t="s">
        <v>24</v>
      </c>
      <c r="E86" s="283"/>
    </row>
    <row r="87" spans="1:5" ht="27.75" customHeight="1">
      <c r="A87" s="20" t="str">
        <f t="shared" ca="1" si="5"/>
        <v>PR.72</v>
      </c>
      <c r="B87" s="21" t="s">
        <v>1531</v>
      </c>
      <c r="C87" s="105" t="s">
        <v>55</v>
      </c>
      <c r="D87" s="126" t="s">
        <v>24</v>
      </c>
      <c r="E87" s="283"/>
    </row>
    <row r="88" spans="1:5" ht="25">
      <c r="A88" s="20" t="str">
        <f t="shared" ca="1" si="5"/>
        <v>PR.73</v>
      </c>
      <c r="B88" s="63" t="s">
        <v>1532</v>
      </c>
      <c r="C88" s="105" t="s">
        <v>55</v>
      </c>
      <c r="D88" s="126" t="s">
        <v>24</v>
      </c>
      <c r="E88" s="283"/>
    </row>
    <row r="89" spans="1:5" ht="25">
      <c r="A89" s="20" t="str">
        <f t="shared" ca="1" si="5"/>
        <v>PR.74</v>
      </c>
      <c r="B89" s="63" t="s">
        <v>1533</v>
      </c>
      <c r="C89" s="105" t="s">
        <v>55</v>
      </c>
      <c r="D89" s="126" t="s">
        <v>24</v>
      </c>
      <c r="E89" s="283"/>
    </row>
    <row r="90" spans="1:5" ht="28.5" customHeight="1">
      <c r="A90" s="20" t="str">
        <f t="shared" ca="1" si="5"/>
        <v>PR.75</v>
      </c>
      <c r="B90" s="63" t="s">
        <v>1534</v>
      </c>
      <c r="C90" s="105" t="s">
        <v>55</v>
      </c>
      <c r="D90" s="126" t="s">
        <v>24</v>
      </c>
      <c r="E90" s="283"/>
    </row>
    <row r="91" spans="1:5" ht="25">
      <c r="A91" s="20" t="str">
        <f t="shared" ca="1" si="5"/>
        <v>PR.76</v>
      </c>
      <c r="B91" s="63" t="s">
        <v>1535</v>
      </c>
      <c r="C91" s="105" t="s">
        <v>257</v>
      </c>
      <c r="D91" s="126" t="s">
        <v>24</v>
      </c>
      <c r="E91" s="283"/>
    </row>
    <row r="92" spans="1:5">
      <c r="A92" s="469" t="s">
        <v>1536</v>
      </c>
      <c r="B92" s="469"/>
      <c r="C92" s="105"/>
      <c r="D92" s="105"/>
      <c r="E92" s="148"/>
    </row>
    <row r="93" spans="1:5">
      <c r="A93" s="20" t="str">
        <f t="shared" ref="A93:A104" ca="1" si="6">IF(ISNUMBER(VALUE(RIGHT(INDIRECT(ADDRESS(ROW()-1,COLUMN())),1))),("PR."&amp;RIGHT(INDIRECT(ADDRESS(ROW()-1,COLUMN())),LEN(INDIRECT(ADDRESS(ROW()-1,COLUMN())))-FIND(".",INDIRECT(ADDRESS(ROW()-1,COLUMN()))))+1),("PR."&amp;RIGHT(INDIRECT(ADDRESS(ROW()-2,COLUMN())),LEN(INDIRECT(ADDRESS(ROW()-2,COLUMN())))-FIND(".",INDIRECT(ADDRESS(ROW()-2,COLUMN()))))+1))</f>
        <v>PR.77</v>
      </c>
      <c r="B93" s="211" t="s">
        <v>1537</v>
      </c>
      <c r="C93" s="105" t="s">
        <v>55</v>
      </c>
      <c r="D93" s="126" t="s">
        <v>24</v>
      </c>
      <c r="E93" s="283"/>
    </row>
    <row r="94" spans="1:5">
      <c r="A94" s="20" t="str">
        <f t="shared" ca="1" si="6"/>
        <v>PR.78</v>
      </c>
      <c r="B94" s="211" t="s">
        <v>1538</v>
      </c>
      <c r="C94" s="105" t="s">
        <v>55</v>
      </c>
      <c r="D94" s="126" t="s">
        <v>24</v>
      </c>
      <c r="E94" s="148"/>
    </row>
    <row r="95" spans="1:5">
      <c r="A95" s="20" t="str">
        <f t="shared" ca="1" si="6"/>
        <v>PR.79</v>
      </c>
      <c r="B95" s="211" t="s">
        <v>1539</v>
      </c>
      <c r="C95" s="105" t="s">
        <v>257</v>
      </c>
      <c r="D95" s="126" t="s">
        <v>24</v>
      </c>
      <c r="E95" s="148"/>
    </row>
    <row r="96" spans="1:5">
      <c r="A96" s="20" t="str">
        <f t="shared" ca="1" si="6"/>
        <v>PR.80</v>
      </c>
      <c r="B96" s="211" t="s">
        <v>1540</v>
      </c>
      <c r="C96" s="105" t="s">
        <v>55</v>
      </c>
      <c r="D96" s="126" t="s">
        <v>24</v>
      </c>
      <c r="E96" s="148"/>
    </row>
    <row r="97" spans="1:5">
      <c r="A97" s="20" t="str">
        <f t="shared" ca="1" si="6"/>
        <v>PR.81</v>
      </c>
      <c r="B97" s="211" t="s">
        <v>1541</v>
      </c>
      <c r="C97" s="105" t="s">
        <v>55</v>
      </c>
      <c r="D97" s="126" t="s">
        <v>24</v>
      </c>
      <c r="E97" s="148"/>
    </row>
    <row r="98" spans="1:5">
      <c r="A98" s="20" t="str">
        <f t="shared" ca="1" si="6"/>
        <v>PR.82</v>
      </c>
      <c r="B98" s="211" t="s">
        <v>1542</v>
      </c>
      <c r="C98" s="105" t="s">
        <v>55</v>
      </c>
      <c r="D98" s="126" t="s">
        <v>24</v>
      </c>
      <c r="E98" s="148"/>
    </row>
    <row r="99" spans="1:5">
      <c r="A99" s="20" t="str">
        <f t="shared" ca="1" si="6"/>
        <v>PR.83</v>
      </c>
      <c r="B99" s="211" t="s">
        <v>1543</v>
      </c>
      <c r="C99" s="105" t="s">
        <v>55</v>
      </c>
      <c r="D99" s="126" t="s">
        <v>24</v>
      </c>
      <c r="E99" s="148"/>
    </row>
    <row r="100" spans="1:5">
      <c r="A100" s="20" t="str">
        <f t="shared" ca="1" si="6"/>
        <v>PR.84</v>
      </c>
      <c r="B100" s="211" t="s">
        <v>1544</v>
      </c>
      <c r="C100" s="105" t="s">
        <v>55</v>
      </c>
      <c r="D100" s="126" t="s">
        <v>24</v>
      </c>
      <c r="E100" s="283"/>
    </row>
    <row r="101" spans="1:5">
      <c r="A101" s="20" t="str">
        <f t="shared" ca="1" si="6"/>
        <v>PR.85</v>
      </c>
      <c r="B101" s="211" t="s">
        <v>1545</v>
      </c>
      <c r="C101" s="105" t="s">
        <v>55</v>
      </c>
      <c r="D101" s="126" t="s">
        <v>24</v>
      </c>
      <c r="E101" s="283"/>
    </row>
    <row r="102" spans="1:5">
      <c r="A102" s="20" t="str">
        <f t="shared" ca="1" si="6"/>
        <v>PR.86</v>
      </c>
      <c r="B102" s="211" t="s">
        <v>1546</v>
      </c>
      <c r="C102" s="105" t="s">
        <v>55</v>
      </c>
      <c r="D102" s="126" t="s">
        <v>24</v>
      </c>
      <c r="E102" s="283"/>
    </row>
    <row r="103" spans="1:5">
      <c r="A103" s="20" t="str">
        <f t="shared" ca="1" si="6"/>
        <v>PR.87</v>
      </c>
      <c r="B103" s="223" t="s">
        <v>1547</v>
      </c>
      <c r="C103" s="105" t="s">
        <v>55</v>
      </c>
      <c r="D103" s="126" t="s">
        <v>24</v>
      </c>
      <c r="E103" s="283"/>
    </row>
    <row r="104" spans="1:5">
      <c r="A104" s="20" t="str">
        <f t="shared" ca="1" si="6"/>
        <v>PR.88</v>
      </c>
      <c r="B104" s="223" t="s">
        <v>1548</v>
      </c>
      <c r="C104" s="105" t="s">
        <v>257</v>
      </c>
      <c r="D104" s="126" t="s">
        <v>24</v>
      </c>
      <c r="E104" s="283"/>
    </row>
    <row r="105" spans="1:5">
      <c r="A105" s="470" t="s">
        <v>1549</v>
      </c>
      <c r="B105" s="470"/>
      <c r="C105" s="105"/>
      <c r="D105" s="105"/>
      <c r="E105" s="148"/>
    </row>
    <row r="106" spans="1:5">
      <c r="A106" s="20" t="str">
        <f t="shared" ref="A106:A116" ca="1" si="7">IF(ISNUMBER(VALUE(RIGHT(INDIRECT(ADDRESS(ROW()-1,COLUMN())),1))),("PR."&amp;RIGHT(INDIRECT(ADDRESS(ROW()-1,COLUMN())),LEN(INDIRECT(ADDRESS(ROW()-1,COLUMN())))-FIND(".",INDIRECT(ADDRESS(ROW()-1,COLUMN()))))+1),("PR."&amp;RIGHT(INDIRECT(ADDRESS(ROW()-2,COLUMN())),LEN(INDIRECT(ADDRESS(ROW()-2,COLUMN())))-FIND(".",INDIRECT(ADDRESS(ROW()-2,COLUMN()))))+1))</f>
        <v>PR.89</v>
      </c>
      <c r="B106" s="223" t="s">
        <v>1550</v>
      </c>
      <c r="C106" s="105" t="s">
        <v>55</v>
      </c>
      <c r="D106" s="126" t="s">
        <v>24</v>
      </c>
      <c r="E106" s="283"/>
    </row>
    <row r="107" spans="1:5">
      <c r="A107" s="20" t="str">
        <f t="shared" ca="1" si="7"/>
        <v>PR.90</v>
      </c>
      <c r="B107" s="223" t="s">
        <v>1551</v>
      </c>
      <c r="C107" s="105" t="s">
        <v>55</v>
      </c>
      <c r="D107" s="126" t="s">
        <v>24</v>
      </c>
      <c r="E107" s="283"/>
    </row>
    <row r="108" spans="1:5">
      <c r="A108" s="20" t="str">
        <f t="shared" ca="1" si="7"/>
        <v>PR.91</v>
      </c>
      <c r="B108" s="211" t="s">
        <v>1552</v>
      </c>
      <c r="C108" s="105" t="s">
        <v>55</v>
      </c>
      <c r="D108" s="126" t="s">
        <v>24</v>
      </c>
      <c r="E108" s="283"/>
    </row>
    <row r="109" spans="1:5">
      <c r="A109" s="20" t="str">
        <f t="shared" ca="1" si="7"/>
        <v>PR.92</v>
      </c>
      <c r="B109" s="211" t="s">
        <v>1553</v>
      </c>
      <c r="C109" s="105" t="s">
        <v>55</v>
      </c>
      <c r="D109" s="126" t="s">
        <v>24</v>
      </c>
      <c r="E109" s="283"/>
    </row>
    <row r="110" spans="1:5">
      <c r="A110" s="20" t="str">
        <f t="shared" ca="1" si="7"/>
        <v>PR.93</v>
      </c>
      <c r="B110" s="211" t="s">
        <v>1554</v>
      </c>
      <c r="C110" s="105" t="s">
        <v>55</v>
      </c>
      <c r="D110" s="126" t="s">
        <v>24</v>
      </c>
      <c r="E110" s="289"/>
    </row>
    <row r="111" spans="1:5">
      <c r="A111" s="20" t="str">
        <f t="shared" ca="1" si="7"/>
        <v>PR.94</v>
      </c>
      <c r="B111" s="211" t="s">
        <v>1555</v>
      </c>
      <c r="C111" s="105" t="s">
        <v>55</v>
      </c>
      <c r="D111" s="126" t="s">
        <v>24</v>
      </c>
      <c r="E111" s="283"/>
    </row>
    <row r="112" spans="1:5">
      <c r="A112" s="20" t="str">
        <f t="shared" ca="1" si="7"/>
        <v>PR.95</v>
      </c>
      <c r="B112" s="211" t="s">
        <v>1556</v>
      </c>
      <c r="C112" s="105" t="s">
        <v>257</v>
      </c>
      <c r="D112" s="126" t="s">
        <v>24</v>
      </c>
      <c r="E112" s="283"/>
    </row>
    <row r="113" spans="1:5">
      <c r="A113" s="20" t="str">
        <f t="shared" ca="1" si="7"/>
        <v>PR.96</v>
      </c>
      <c r="B113" s="211" t="s">
        <v>1557</v>
      </c>
      <c r="C113" s="105" t="s">
        <v>55</v>
      </c>
      <c r="D113" s="126" t="s">
        <v>24</v>
      </c>
      <c r="E113" s="283"/>
    </row>
    <row r="114" spans="1:5">
      <c r="A114" s="20" t="str">
        <f t="shared" ca="1" si="7"/>
        <v>PR.97</v>
      </c>
      <c r="B114" s="211" t="s">
        <v>1558</v>
      </c>
      <c r="C114" s="105" t="s">
        <v>55</v>
      </c>
      <c r="D114" s="126" t="s">
        <v>24</v>
      </c>
      <c r="E114" s="283"/>
    </row>
    <row r="115" spans="1:5" s="190" customFormat="1">
      <c r="A115" s="20" t="str">
        <f t="shared" ca="1" si="7"/>
        <v>PR.98</v>
      </c>
      <c r="B115" s="223" t="s">
        <v>1559</v>
      </c>
      <c r="C115" s="105" t="s">
        <v>55</v>
      </c>
      <c r="D115" s="126" t="s">
        <v>24</v>
      </c>
      <c r="E115" s="283"/>
    </row>
    <row r="116" spans="1:5">
      <c r="A116" s="20" t="str">
        <f t="shared" ca="1" si="7"/>
        <v>PR.99</v>
      </c>
      <c r="B116" s="223" t="s">
        <v>1548</v>
      </c>
      <c r="C116" s="105" t="s">
        <v>55</v>
      </c>
      <c r="D116" s="126" t="s">
        <v>24</v>
      </c>
      <c r="E116" s="283"/>
    </row>
    <row r="117" spans="1:5">
      <c r="A117" s="88" t="s">
        <v>1560</v>
      </c>
      <c r="B117" s="88"/>
      <c r="C117" s="88"/>
      <c r="D117" s="88"/>
      <c r="E117" s="88"/>
    </row>
    <row r="118" spans="1:5" ht="37.5">
      <c r="A118" s="20" t="str">
        <f t="shared" ref="A118:A130" ca="1" si="8">IF(ISNUMBER(VALUE(RIGHT(INDIRECT(ADDRESS(ROW()-1,COLUMN())),1))),("PR."&amp;RIGHT(INDIRECT(ADDRESS(ROW()-1,COLUMN())),LEN(INDIRECT(ADDRESS(ROW()-1,COLUMN())))-FIND(".",INDIRECT(ADDRESS(ROW()-1,COLUMN()))))+1),("PR."&amp;RIGHT(INDIRECT(ADDRESS(ROW()-2,COLUMN())),LEN(INDIRECT(ADDRESS(ROW()-2,COLUMN())))-FIND(".",INDIRECT(ADDRESS(ROW()-2,COLUMN()))))+1))</f>
        <v>PR.100</v>
      </c>
      <c r="B118" s="63" t="s">
        <v>1561</v>
      </c>
      <c r="C118" s="105" t="s">
        <v>55</v>
      </c>
      <c r="D118" s="126" t="s">
        <v>24</v>
      </c>
      <c r="E118" s="283"/>
    </row>
    <row r="119" spans="1:5" ht="25">
      <c r="A119" s="20" t="str">
        <f t="shared" ca="1" si="8"/>
        <v>PR.101</v>
      </c>
      <c r="B119" s="63" t="s">
        <v>1562</v>
      </c>
      <c r="C119" s="105" t="s">
        <v>55</v>
      </c>
      <c r="D119" s="126" t="s">
        <v>24</v>
      </c>
      <c r="E119" s="148"/>
    </row>
    <row r="120" spans="1:5" ht="25">
      <c r="A120" s="20" t="str">
        <f t="shared" ca="1" si="8"/>
        <v>PR.102</v>
      </c>
      <c r="B120" s="77" t="s">
        <v>1563</v>
      </c>
      <c r="C120" s="105" t="s">
        <v>55</v>
      </c>
      <c r="D120" s="126" t="s">
        <v>24</v>
      </c>
      <c r="E120" s="148"/>
    </row>
    <row r="121" spans="1:5" ht="15.75" customHeight="1">
      <c r="A121" s="20" t="str">
        <f t="shared" ca="1" si="8"/>
        <v>PR.103</v>
      </c>
      <c r="B121" s="77" t="s">
        <v>1564</v>
      </c>
      <c r="C121" s="105" t="s">
        <v>55</v>
      </c>
      <c r="D121" s="126" t="s">
        <v>24</v>
      </c>
      <c r="E121" s="191"/>
    </row>
    <row r="122" spans="1:5" ht="25">
      <c r="A122" s="20" t="str">
        <f t="shared" ca="1" si="8"/>
        <v>PR.104</v>
      </c>
      <c r="B122" s="63" t="s">
        <v>1565</v>
      </c>
      <c r="C122" s="106" t="s">
        <v>55</v>
      </c>
      <c r="D122" s="126" t="s">
        <v>24</v>
      </c>
      <c r="E122" s="283"/>
    </row>
    <row r="123" spans="1:5" ht="25">
      <c r="A123" s="20" t="str">
        <f t="shared" ca="1" si="8"/>
        <v>PR.105</v>
      </c>
      <c r="B123" s="26" t="s">
        <v>1566</v>
      </c>
      <c r="C123" s="106" t="s">
        <v>55</v>
      </c>
      <c r="D123" s="126" t="s">
        <v>24</v>
      </c>
      <c r="E123" s="288"/>
    </row>
    <row r="124" spans="1:5" ht="37.5">
      <c r="A124" s="20" t="str">
        <f t="shared" ca="1" si="8"/>
        <v>PR.106</v>
      </c>
      <c r="B124" s="26" t="s">
        <v>1567</v>
      </c>
      <c r="C124" s="106" t="s">
        <v>55</v>
      </c>
      <c r="D124" s="126" t="s">
        <v>24</v>
      </c>
      <c r="E124" s="148"/>
    </row>
    <row r="125" spans="1:5" ht="25">
      <c r="A125" s="20" t="str">
        <f t="shared" ca="1" si="8"/>
        <v>PR.107</v>
      </c>
      <c r="B125" s="63" t="s">
        <v>1568</v>
      </c>
      <c r="C125" s="106" t="s">
        <v>55</v>
      </c>
      <c r="D125" s="126" t="s">
        <v>24</v>
      </c>
      <c r="E125" s="148"/>
    </row>
    <row r="126" spans="1:5" ht="25">
      <c r="A126" s="20" t="str">
        <f t="shared" ca="1" si="8"/>
        <v>PR.108</v>
      </c>
      <c r="B126" s="63" t="s">
        <v>1569</v>
      </c>
      <c r="C126" s="106" t="s">
        <v>55</v>
      </c>
      <c r="D126" s="126" t="s">
        <v>24</v>
      </c>
      <c r="E126" s="148"/>
    </row>
    <row r="127" spans="1:5" ht="37.5">
      <c r="A127" s="20" t="str">
        <f t="shared" ca="1" si="8"/>
        <v>PR.109</v>
      </c>
      <c r="B127" s="26" t="s">
        <v>1570</v>
      </c>
      <c r="C127" s="105" t="s">
        <v>55</v>
      </c>
      <c r="D127" s="126" t="s">
        <v>24</v>
      </c>
      <c r="E127" s="283"/>
    </row>
    <row r="128" spans="1:5" ht="25">
      <c r="A128" s="20" t="str">
        <f t="shared" ca="1" si="8"/>
        <v>PR.110</v>
      </c>
      <c r="B128" s="24" t="s">
        <v>1571</v>
      </c>
      <c r="C128" s="105" t="s">
        <v>55</v>
      </c>
      <c r="D128" s="126" t="s">
        <v>24</v>
      </c>
      <c r="E128" s="148"/>
    </row>
    <row r="129" spans="1:5" ht="25">
      <c r="A129" s="20" t="str">
        <f t="shared" ca="1" si="8"/>
        <v>PR.111</v>
      </c>
      <c r="B129" s="26" t="s">
        <v>1572</v>
      </c>
      <c r="C129" s="105" t="s">
        <v>55</v>
      </c>
      <c r="D129" s="126" t="s">
        <v>24</v>
      </c>
      <c r="E129" s="283"/>
    </row>
    <row r="130" spans="1:5" ht="37.5">
      <c r="A130" s="20" t="str">
        <f t="shared" ca="1" si="8"/>
        <v>PR.112</v>
      </c>
      <c r="B130" s="26" t="s">
        <v>1573</v>
      </c>
      <c r="C130" s="105" t="s">
        <v>55</v>
      </c>
      <c r="D130" s="126" t="s">
        <v>24</v>
      </c>
      <c r="E130" s="283"/>
    </row>
    <row r="131" spans="1:5" ht="29.25" customHeight="1">
      <c r="A131" s="467" t="s">
        <v>1574</v>
      </c>
      <c r="B131" s="467"/>
      <c r="C131" s="105"/>
      <c r="D131" s="105"/>
      <c r="E131" s="148"/>
    </row>
    <row r="132" spans="1:5" ht="25">
      <c r="A132" s="20" t="str">
        <f t="shared" ref="A132:A150" ca="1" si="9">IF(ISNUMBER(VALUE(RIGHT(INDIRECT(ADDRESS(ROW()-1,COLUMN())),1))),("PR."&amp;RIGHT(INDIRECT(ADDRESS(ROW()-1,COLUMN())),LEN(INDIRECT(ADDRESS(ROW()-1,COLUMN())))-FIND(".",INDIRECT(ADDRESS(ROW()-1,COLUMN()))))+1),("PR."&amp;RIGHT(INDIRECT(ADDRESS(ROW()-2,COLUMN())),LEN(INDIRECT(ADDRESS(ROW()-2,COLUMN())))-FIND(".",INDIRECT(ADDRESS(ROW()-2,COLUMN()))))+1))</f>
        <v>PR.113</v>
      </c>
      <c r="B132" s="211" t="s">
        <v>1575</v>
      </c>
      <c r="C132" s="106" t="s">
        <v>55</v>
      </c>
      <c r="D132" s="126" t="s">
        <v>24</v>
      </c>
      <c r="E132" s="283"/>
    </row>
    <row r="133" spans="1:5">
      <c r="A133" s="20" t="str">
        <f t="shared" ca="1" si="9"/>
        <v>PR.114</v>
      </c>
      <c r="B133" s="211" t="s">
        <v>1576</v>
      </c>
      <c r="C133" s="106" t="s">
        <v>55</v>
      </c>
      <c r="D133" s="126" t="s">
        <v>24</v>
      </c>
      <c r="E133" s="283"/>
    </row>
    <row r="134" spans="1:5">
      <c r="A134" s="20" t="str">
        <f t="shared" ca="1" si="9"/>
        <v>PR.115</v>
      </c>
      <c r="B134" s="211" t="s">
        <v>1577</v>
      </c>
      <c r="C134" s="106" t="s">
        <v>55</v>
      </c>
      <c r="D134" s="126" t="s">
        <v>24</v>
      </c>
      <c r="E134" s="283"/>
    </row>
    <row r="135" spans="1:5">
      <c r="A135" s="20" t="str">
        <f t="shared" ca="1" si="9"/>
        <v>PR.116</v>
      </c>
      <c r="B135" s="211" t="s">
        <v>1578</v>
      </c>
      <c r="C135" s="106" t="s">
        <v>55</v>
      </c>
      <c r="D135" s="126" t="s">
        <v>24</v>
      </c>
      <c r="E135" s="283"/>
    </row>
    <row r="136" spans="1:5">
      <c r="A136" s="20" t="str">
        <f t="shared" ca="1" si="9"/>
        <v>PR.117</v>
      </c>
      <c r="B136" s="211" t="s">
        <v>1579</v>
      </c>
      <c r="C136" s="106" t="s">
        <v>55</v>
      </c>
      <c r="D136" s="126" t="s">
        <v>24</v>
      </c>
      <c r="E136" s="283"/>
    </row>
    <row r="137" spans="1:5">
      <c r="A137" s="20" t="str">
        <f t="shared" ca="1" si="9"/>
        <v>PR.118</v>
      </c>
      <c r="B137" s="211" t="s">
        <v>1580</v>
      </c>
      <c r="C137" s="105" t="s">
        <v>257</v>
      </c>
      <c r="D137" s="126" t="s">
        <v>24</v>
      </c>
      <c r="E137" s="283"/>
    </row>
    <row r="138" spans="1:5">
      <c r="A138" s="20" t="str">
        <f t="shared" ca="1" si="9"/>
        <v>PR.119</v>
      </c>
      <c r="B138" s="211" t="s">
        <v>1581</v>
      </c>
      <c r="C138" s="105" t="s">
        <v>55</v>
      </c>
      <c r="D138" s="126" t="s">
        <v>24</v>
      </c>
      <c r="E138" s="283"/>
    </row>
    <row r="139" spans="1:5">
      <c r="A139" s="20" t="str">
        <f t="shared" ca="1" si="9"/>
        <v>PR.120</v>
      </c>
      <c r="B139" s="211" t="s">
        <v>1582</v>
      </c>
      <c r="C139" s="105" t="s">
        <v>55</v>
      </c>
      <c r="D139" s="126" t="s">
        <v>24</v>
      </c>
      <c r="E139" s="283"/>
    </row>
    <row r="140" spans="1:5">
      <c r="A140" s="20" t="str">
        <f t="shared" ca="1" si="9"/>
        <v>PR.121</v>
      </c>
      <c r="B140" s="211" t="s">
        <v>1583</v>
      </c>
      <c r="C140" s="105" t="s">
        <v>55</v>
      </c>
      <c r="D140" s="126" t="s">
        <v>24</v>
      </c>
      <c r="E140" s="283"/>
    </row>
    <row r="141" spans="1:5" ht="25">
      <c r="A141" s="20" t="str">
        <f t="shared" ca="1" si="9"/>
        <v>PR.122</v>
      </c>
      <c r="B141" s="63" t="s">
        <v>1584</v>
      </c>
      <c r="C141" s="105" t="s">
        <v>55</v>
      </c>
      <c r="D141" s="126" t="s">
        <v>24</v>
      </c>
      <c r="E141" s="283"/>
    </row>
    <row r="142" spans="1:5">
      <c r="A142" s="20" t="str">
        <f t="shared" ca="1" si="9"/>
        <v>PR.123</v>
      </c>
      <c r="B142" s="26" t="s">
        <v>1585</v>
      </c>
      <c r="C142" s="105" t="s">
        <v>55</v>
      </c>
      <c r="D142" s="126" t="s">
        <v>24</v>
      </c>
      <c r="E142" s="283"/>
    </row>
    <row r="143" spans="1:5" ht="37.5">
      <c r="A143" s="20" t="str">
        <f t="shared" ca="1" si="9"/>
        <v>PR.124</v>
      </c>
      <c r="B143" s="26" t="s">
        <v>1586</v>
      </c>
      <c r="C143" s="105" t="s">
        <v>55</v>
      </c>
      <c r="D143" s="126" t="s">
        <v>24</v>
      </c>
      <c r="E143" s="283"/>
    </row>
    <row r="144" spans="1:5" ht="27" customHeight="1">
      <c r="A144" s="20" t="str">
        <f t="shared" ca="1" si="9"/>
        <v>PR.125</v>
      </c>
      <c r="B144" s="63" t="s">
        <v>1587</v>
      </c>
      <c r="C144" s="105" t="s">
        <v>55</v>
      </c>
      <c r="D144" s="126" t="s">
        <v>24</v>
      </c>
      <c r="E144" s="283"/>
    </row>
    <row r="145" spans="1:5" ht="25.5">
      <c r="A145" s="20" t="str">
        <f t="shared" ca="1" si="9"/>
        <v>PR.126</v>
      </c>
      <c r="B145" s="24" t="s">
        <v>1588</v>
      </c>
      <c r="C145" s="105" t="s">
        <v>257</v>
      </c>
      <c r="D145" s="126" t="s">
        <v>24</v>
      </c>
      <c r="E145" s="283" t="s">
        <v>2171</v>
      </c>
    </row>
    <row r="146" spans="1:5">
      <c r="A146" s="20" t="str">
        <f t="shared" ca="1" si="9"/>
        <v>PR.127</v>
      </c>
      <c r="B146" s="26" t="s">
        <v>1589</v>
      </c>
      <c r="C146" s="105" t="s">
        <v>55</v>
      </c>
      <c r="D146" s="126" t="s">
        <v>24</v>
      </c>
      <c r="E146" s="283"/>
    </row>
    <row r="147" spans="1:5" ht="17.25" customHeight="1">
      <c r="A147" s="20" t="str">
        <f t="shared" ca="1" si="9"/>
        <v>PR.128</v>
      </c>
      <c r="B147" s="63" t="s">
        <v>1590</v>
      </c>
      <c r="C147" s="105" t="s">
        <v>55</v>
      </c>
      <c r="D147" s="126" t="s">
        <v>24</v>
      </c>
      <c r="E147" s="283"/>
    </row>
    <row r="148" spans="1:5" ht="29.25" customHeight="1">
      <c r="A148" s="20" t="str">
        <f t="shared" ca="1" si="9"/>
        <v>PR.129</v>
      </c>
      <c r="B148" s="63" t="s">
        <v>1591</v>
      </c>
      <c r="C148" s="105" t="s">
        <v>55</v>
      </c>
      <c r="D148" s="126" t="s">
        <v>24</v>
      </c>
      <c r="E148" s="283"/>
    </row>
    <row r="149" spans="1:5" ht="37.5">
      <c r="A149" s="20" t="str">
        <f t="shared" ca="1" si="9"/>
        <v>PR.130</v>
      </c>
      <c r="B149" s="63" t="s">
        <v>1592</v>
      </c>
      <c r="C149" s="105" t="s">
        <v>55</v>
      </c>
      <c r="D149" s="126" t="s">
        <v>24</v>
      </c>
      <c r="E149" s="283"/>
    </row>
    <row r="150" spans="1:5" ht="25">
      <c r="A150" s="20" t="str">
        <f t="shared" ca="1" si="9"/>
        <v>PR.131</v>
      </c>
      <c r="B150" s="63" t="s">
        <v>1593</v>
      </c>
      <c r="C150" s="105" t="s">
        <v>55</v>
      </c>
      <c r="D150" s="126" t="s">
        <v>24</v>
      </c>
      <c r="E150" s="283"/>
    </row>
    <row r="151" spans="1:5" ht="27" customHeight="1">
      <c r="A151" s="467" t="s">
        <v>1594</v>
      </c>
      <c r="B151" s="467"/>
      <c r="C151" s="105"/>
      <c r="D151" s="105"/>
      <c r="E151" s="148"/>
    </row>
    <row r="152" spans="1:5">
      <c r="A152" s="20" t="str">
        <f t="shared" ref="A152:A165" ca="1" si="10">IF(ISNUMBER(VALUE(RIGHT(INDIRECT(ADDRESS(ROW()-1,COLUMN())),1))),("PR."&amp;RIGHT(INDIRECT(ADDRESS(ROW()-1,COLUMN())),LEN(INDIRECT(ADDRESS(ROW()-1,COLUMN())))-FIND(".",INDIRECT(ADDRESS(ROW()-1,COLUMN()))))+1),("PR."&amp;RIGHT(INDIRECT(ADDRESS(ROW()-2,COLUMN())),LEN(INDIRECT(ADDRESS(ROW()-2,COLUMN())))-FIND(".",INDIRECT(ADDRESS(ROW()-2,COLUMN()))))+1))</f>
        <v>PR.132</v>
      </c>
      <c r="B152" s="211" t="s">
        <v>1595</v>
      </c>
      <c r="C152" s="105" t="s">
        <v>55</v>
      </c>
      <c r="D152" s="126" t="s">
        <v>24</v>
      </c>
      <c r="E152" s="283"/>
    </row>
    <row r="153" spans="1:5">
      <c r="A153" s="20" t="str">
        <f t="shared" ca="1" si="10"/>
        <v>PR.133</v>
      </c>
      <c r="B153" s="211" t="s">
        <v>1596</v>
      </c>
      <c r="C153" s="105" t="s">
        <v>55</v>
      </c>
      <c r="D153" s="126" t="s">
        <v>24</v>
      </c>
      <c r="E153" s="283"/>
    </row>
    <row r="154" spans="1:5">
      <c r="A154" s="20" t="str">
        <f t="shared" ca="1" si="10"/>
        <v>PR.134</v>
      </c>
      <c r="B154" s="211" t="s">
        <v>1597</v>
      </c>
      <c r="C154" s="105" t="s">
        <v>55</v>
      </c>
      <c r="D154" s="126" t="s">
        <v>24</v>
      </c>
      <c r="E154" s="283"/>
    </row>
    <row r="155" spans="1:5" ht="25.5">
      <c r="A155" s="20" t="str">
        <f t="shared" ca="1" si="10"/>
        <v>PR.135</v>
      </c>
      <c r="B155" s="211" t="s">
        <v>1598</v>
      </c>
      <c r="C155" s="105" t="s">
        <v>55</v>
      </c>
      <c r="D155" s="126" t="s">
        <v>24</v>
      </c>
      <c r="E155" s="283" t="s">
        <v>2172</v>
      </c>
    </row>
    <row r="156" spans="1:5">
      <c r="A156" s="20" t="str">
        <f t="shared" ca="1" si="10"/>
        <v>PR.136</v>
      </c>
      <c r="B156" s="211" t="s">
        <v>1599</v>
      </c>
      <c r="C156" s="105" t="s">
        <v>55</v>
      </c>
      <c r="D156" s="126" t="s">
        <v>24</v>
      </c>
      <c r="E156" s="283"/>
    </row>
    <row r="157" spans="1:5">
      <c r="A157" s="20" t="str">
        <f t="shared" ca="1" si="10"/>
        <v>PR.137</v>
      </c>
      <c r="B157" s="211" t="s">
        <v>1600</v>
      </c>
      <c r="C157" s="105" t="s">
        <v>55</v>
      </c>
      <c r="D157" s="126" t="s">
        <v>24</v>
      </c>
      <c r="E157" s="283"/>
    </row>
    <row r="158" spans="1:5">
      <c r="A158" s="20" t="str">
        <f t="shared" ca="1" si="10"/>
        <v>PR.138</v>
      </c>
      <c r="B158" s="211" t="s">
        <v>1601</v>
      </c>
      <c r="C158" s="105" t="s">
        <v>55</v>
      </c>
      <c r="D158" s="126" t="s">
        <v>24</v>
      </c>
      <c r="E158" s="283"/>
    </row>
    <row r="159" spans="1:5">
      <c r="A159" s="20" t="str">
        <f t="shared" ca="1" si="10"/>
        <v>PR.139</v>
      </c>
      <c r="B159" s="211" t="s">
        <v>1602</v>
      </c>
      <c r="C159" s="105" t="s">
        <v>55</v>
      </c>
      <c r="D159" s="126" t="s">
        <v>24</v>
      </c>
      <c r="E159" s="283"/>
    </row>
    <row r="160" spans="1:5">
      <c r="A160" s="20" t="str">
        <f t="shared" ca="1" si="10"/>
        <v>PR.140</v>
      </c>
      <c r="B160" s="211" t="s">
        <v>1603</v>
      </c>
      <c r="C160" s="105" t="s">
        <v>55</v>
      </c>
      <c r="D160" s="126" t="s">
        <v>24</v>
      </c>
      <c r="E160" s="283"/>
    </row>
    <row r="161" spans="1:5">
      <c r="A161" s="20" t="str">
        <f t="shared" ca="1" si="10"/>
        <v>PR.141</v>
      </c>
      <c r="B161" s="211" t="s">
        <v>1604</v>
      </c>
      <c r="C161" s="105" t="s">
        <v>55</v>
      </c>
      <c r="D161" s="126" t="s">
        <v>24</v>
      </c>
      <c r="E161" s="148"/>
    </row>
    <row r="162" spans="1:5">
      <c r="A162" s="20" t="str">
        <f t="shared" ca="1" si="10"/>
        <v>PR.142</v>
      </c>
      <c r="B162" s="211" t="s">
        <v>1605</v>
      </c>
      <c r="C162" s="105" t="s">
        <v>55</v>
      </c>
      <c r="D162" s="126" t="s">
        <v>24</v>
      </c>
      <c r="E162" s="283"/>
    </row>
    <row r="163" spans="1:5">
      <c r="A163" s="20" t="str">
        <f t="shared" ca="1" si="10"/>
        <v>PR.143</v>
      </c>
      <c r="B163" s="211" t="s">
        <v>1606</v>
      </c>
      <c r="C163" s="105" t="s">
        <v>55</v>
      </c>
      <c r="D163" s="126" t="s">
        <v>24</v>
      </c>
      <c r="E163" s="283"/>
    </row>
    <row r="164" spans="1:5" ht="25">
      <c r="A164" s="20" t="str">
        <f t="shared" ca="1" si="10"/>
        <v>PR.144</v>
      </c>
      <c r="B164" s="211" t="s">
        <v>1607</v>
      </c>
      <c r="C164" s="105" t="s">
        <v>55</v>
      </c>
      <c r="D164" s="126" t="s">
        <v>24</v>
      </c>
      <c r="E164" s="283"/>
    </row>
    <row r="165" spans="1:5">
      <c r="A165" s="20" t="str">
        <f t="shared" ca="1" si="10"/>
        <v>PR.145</v>
      </c>
      <c r="B165" s="211" t="s">
        <v>258</v>
      </c>
      <c r="C165" s="105" t="s">
        <v>55</v>
      </c>
      <c r="D165" s="126" t="s">
        <v>24</v>
      </c>
      <c r="E165" s="283"/>
    </row>
    <row r="166" spans="1:5">
      <c r="A166" s="88" t="s">
        <v>1608</v>
      </c>
      <c r="B166" s="88"/>
      <c r="C166" s="88"/>
      <c r="D166" s="88"/>
      <c r="E166" s="88"/>
    </row>
    <row r="167" spans="1:5">
      <c r="A167" s="20" t="str">
        <f t="shared" ref="A167:A173" ca="1" si="11">IF(ISNUMBER(VALUE(RIGHT(INDIRECT(ADDRESS(ROW()-1,COLUMN())),1))),("PR."&amp;RIGHT(INDIRECT(ADDRESS(ROW()-1,COLUMN())),LEN(INDIRECT(ADDRESS(ROW()-1,COLUMN())))-FIND(".",INDIRECT(ADDRESS(ROW()-1,COLUMN()))))+1),("PR."&amp;RIGHT(INDIRECT(ADDRESS(ROW()-2,COLUMN())),LEN(INDIRECT(ADDRESS(ROW()-2,COLUMN())))-FIND(".",INDIRECT(ADDRESS(ROW()-2,COLUMN()))))+1))</f>
        <v>PR.146</v>
      </c>
      <c r="B167" s="63" t="s">
        <v>1609</v>
      </c>
      <c r="C167" s="105" t="s">
        <v>55</v>
      </c>
      <c r="D167" s="126" t="s">
        <v>24</v>
      </c>
      <c r="E167" s="283"/>
    </row>
    <row r="168" spans="1:5" ht="25">
      <c r="A168" s="20" t="str">
        <f t="shared" ca="1" si="11"/>
        <v>PR.147</v>
      </c>
      <c r="B168" s="63" t="s">
        <v>1610</v>
      </c>
      <c r="C168" s="105" t="s">
        <v>55</v>
      </c>
      <c r="D168" s="126" t="s">
        <v>24</v>
      </c>
      <c r="E168" s="283"/>
    </row>
    <row r="169" spans="1:5" ht="25">
      <c r="A169" s="20" t="str">
        <f t="shared" ca="1" si="11"/>
        <v>PR.148</v>
      </c>
      <c r="B169" s="63" t="s">
        <v>1611</v>
      </c>
      <c r="C169" s="105" t="s">
        <v>55</v>
      </c>
      <c r="D169" s="126" t="s">
        <v>24</v>
      </c>
      <c r="E169" s="283"/>
    </row>
    <row r="170" spans="1:5">
      <c r="A170" s="20" t="str">
        <f t="shared" ca="1" si="11"/>
        <v>PR.149</v>
      </c>
      <c r="B170" s="24" t="s">
        <v>1612</v>
      </c>
      <c r="C170" s="105" t="s">
        <v>257</v>
      </c>
      <c r="D170" s="126" t="s">
        <v>24</v>
      </c>
      <c r="E170" s="283"/>
    </row>
    <row r="171" spans="1:5">
      <c r="A171" s="20" t="str">
        <f t="shared" ca="1" si="11"/>
        <v>PR.150</v>
      </c>
      <c r="B171" s="63" t="s">
        <v>1613</v>
      </c>
      <c r="C171" s="105" t="s">
        <v>257</v>
      </c>
      <c r="D171" s="126" t="s">
        <v>24</v>
      </c>
      <c r="E171" s="283"/>
    </row>
    <row r="172" spans="1:5" ht="25">
      <c r="A172" s="20" t="str">
        <f t="shared" ca="1" si="11"/>
        <v>PR.151</v>
      </c>
      <c r="B172" s="26" t="s">
        <v>1614</v>
      </c>
      <c r="C172" s="105" t="s">
        <v>55</v>
      </c>
      <c r="D172" s="126" t="s">
        <v>24</v>
      </c>
      <c r="E172" s="283"/>
    </row>
    <row r="173" spans="1:5" ht="25">
      <c r="A173" s="20" t="str">
        <f t="shared" ca="1" si="11"/>
        <v>PR.152</v>
      </c>
      <c r="B173" s="63" t="s">
        <v>1615</v>
      </c>
      <c r="C173" s="105" t="s">
        <v>257</v>
      </c>
      <c r="D173" s="126" t="s">
        <v>24</v>
      </c>
      <c r="E173" s="283"/>
    </row>
    <row r="174" spans="1:5">
      <c r="A174" s="467" t="s">
        <v>1616</v>
      </c>
      <c r="B174" s="467"/>
      <c r="C174" s="105"/>
      <c r="D174" s="105"/>
      <c r="E174" s="148"/>
    </row>
    <row r="175" spans="1:5">
      <c r="A175" s="20" t="str">
        <f t="shared" ref="A175:A214" ca="1" si="12">IF(ISNUMBER(VALUE(RIGHT(INDIRECT(ADDRESS(ROW()-1,COLUMN())),1))),("PR."&amp;RIGHT(INDIRECT(ADDRESS(ROW()-1,COLUMN())),LEN(INDIRECT(ADDRESS(ROW()-1,COLUMN())))-FIND(".",INDIRECT(ADDRESS(ROW()-1,COLUMN()))))+1),("PR."&amp;RIGHT(INDIRECT(ADDRESS(ROW()-2,COLUMN())),LEN(INDIRECT(ADDRESS(ROW()-2,COLUMN())))-FIND(".",INDIRECT(ADDRESS(ROW()-2,COLUMN()))))+1))</f>
        <v>PR.153</v>
      </c>
      <c r="B175" s="211" t="s">
        <v>1617</v>
      </c>
      <c r="C175" s="105" t="s">
        <v>257</v>
      </c>
      <c r="D175" s="126" t="s">
        <v>24</v>
      </c>
      <c r="E175" s="283"/>
    </row>
    <row r="176" spans="1:5" ht="25">
      <c r="A176" s="20" t="str">
        <f t="shared" ca="1" si="12"/>
        <v>PR.154</v>
      </c>
      <c r="B176" s="211" t="s">
        <v>1618</v>
      </c>
      <c r="C176" s="105" t="s">
        <v>55</v>
      </c>
      <c r="D176" s="126" t="s">
        <v>24</v>
      </c>
      <c r="E176" s="283"/>
    </row>
    <row r="177" spans="1:5">
      <c r="A177" s="20" t="str">
        <f t="shared" ca="1" si="12"/>
        <v>PR.155</v>
      </c>
      <c r="B177" s="211" t="s">
        <v>1619</v>
      </c>
      <c r="C177" s="105" t="s">
        <v>55</v>
      </c>
      <c r="D177" s="126" t="s">
        <v>24</v>
      </c>
      <c r="E177" s="283"/>
    </row>
    <row r="178" spans="1:5">
      <c r="A178" s="20" t="str">
        <f t="shared" ca="1" si="12"/>
        <v>PR.156</v>
      </c>
      <c r="B178" s="211" t="s">
        <v>1620</v>
      </c>
      <c r="C178" s="105" t="s">
        <v>55</v>
      </c>
      <c r="D178" s="126" t="s">
        <v>24</v>
      </c>
      <c r="E178" s="283"/>
    </row>
    <row r="179" spans="1:5">
      <c r="A179" s="20" t="str">
        <f t="shared" ca="1" si="12"/>
        <v>PR.157</v>
      </c>
      <c r="B179" s="211" t="s">
        <v>1621</v>
      </c>
      <c r="C179" s="105" t="s">
        <v>55</v>
      </c>
      <c r="D179" s="126" t="s">
        <v>24</v>
      </c>
      <c r="E179" s="283"/>
    </row>
    <row r="180" spans="1:5">
      <c r="A180" s="20" t="str">
        <f t="shared" ca="1" si="12"/>
        <v>PR.158</v>
      </c>
      <c r="B180" s="211" t="s">
        <v>1622</v>
      </c>
      <c r="C180" s="105" t="s">
        <v>55</v>
      </c>
      <c r="D180" s="126" t="s">
        <v>24</v>
      </c>
      <c r="E180" s="283"/>
    </row>
    <row r="181" spans="1:5">
      <c r="A181" s="20" t="str">
        <f t="shared" ca="1" si="12"/>
        <v>PR.159</v>
      </c>
      <c r="B181" s="211" t="s">
        <v>1623</v>
      </c>
      <c r="C181" s="105" t="s">
        <v>55</v>
      </c>
      <c r="D181" s="126" t="s">
        <v>24</v>
      </c>
      <c r="E181" s="283"/>
    </row>
    <row r="182" spans="1:5">
      <c r="A182" s="20" t="str">
        <f t="shared" ca="1" si="12"/>
        <v>PR.160</v>
      </c>
      <c r="B182" s="211" t="s">
        <v>1624</v>
      </c>
      <c r="C182" s="105" t="s">
        <v>55</v>
      </c>
      <c r="D182" s="126" t="s">
        <v>24</v>
      </c>
      <c r="E182" s="283"/>
    </row>
    <row r="183" spans="1:5">
      <c r="A183" s="20" t="str">
        <f t="shared" ca="1" si="12"/>
        <v>PR.161</v>
      </c>
      <c r="B183" s="211" t="s">
        <v>1625</v>
      </c>
      <c r="C183" s="105" t="s">
        <v>55</v>
      </c>
      <c r="D183" s="126" t="s">
        <v>24</v>
      </c>
      <c r="E183" s="283"/>
    </row>
    <row r="184" spans="1:5">
      <c r="A184" s="20" t="str">
        <f t="shared" ca="1" si="12"/>
        <v>PR.162</v>
      </c>
      <c r="B184" s="211" t="s">
        <v>1626</v>
      </c>
      <c r="C184" s="105" t="s">
        <v>55</v>
      </c>
      <c r="D184" s="126" t="s">
        <v>24</v>
      </c>
      <c r="E184" s="283"/>
    </row>
    <row r="185" spans="1:5">
      <c r="A185" s="20" t="str">
        <f t="shared" ca="1" si="12"/>
        <v>PR.163</v>
      </c>
      <c r="B185" s="211" t="s">
        <v>1627</v>
      </c>
      <c r="C185" s="105" t="s">
        <v>55</v>
      </c>
      <c r="D185" s="126" t="s">
        <v>24</v>
      </c>
      <c r="E185" s="283"/>
    </row>
    <row r="186" spans="1:5">
      <c r="A186" s="20" t="str">
        <f t="shared" ca="1" si="12"/>
        <v>PR.164</v>
      </c>
      <c r="B186" s="211" t="s">
        <v>1628</v>
      </c>
      <c r="C186" s="105" t="s">
        <v>55</v>
      </c>
      <c r="D186" s="126" t="s">
        <v>24</v>
      </c>
      <c r="E186" s="283"/>
    </row>
    <row r="187" spans="1:5">
      <c r="A187" s="20" t="str">
        <f t="shared" ca="1" si="12"/>
        <v>PR.165</v>
      </c>
      <c r="B187" s="211" t="s">
        <v>1629</v>
      </c>
      <c r="C187" s="105" t="s">
        <v>257</v>
      </c>
      <c r="D187" s="126" t="s">
        <v>24</v>
      </c>
      <c r="E187" s="283"/>
    </row>
    <row r="188" spans="1:5">
      <c r="A188" s="20" t="str">
        <f t="shared" ca="1" si="12"/>
        <v>PR.166</v>
      </c>
      <c r="B188" s="211" t="s">
        <v>1630</v>
      </c>
      <c r="C188" s="105" t="s">
        <v>55</v>
      </c>
      <c r="D188" s="126" t="s">
        <v>24</v>
      </c>
      <c r="E188" s="283"/>
    </row>
    <row r="189" spans="1:5">
      <c r="A189" s="20" t="str">
        <f t="shared" ca="1" si="12"/>
        <v>PR.167</v>
      </c>
      <c r="B189" s="211" t="s">
        <v>1631</v>
      </c>
      <c r="C189" s="105" t="s">
        <v>55</v>
      </c>
      <c r="D189" s="126" t="s">
        <v>24</v>
      </c>
      <c r="E189" s="283"/>
    </row>
    <row r="190" spans="1:5">
      <c r="A190" s="20" t="str">
        <f t="shared" ca="1" si="12"/>
        <v>PR.168</v>
      </c>
      <c r="B190" s="211" t="s">
        <v>1632</v>
      </c>
      <c r="C190" s="105" t="s">
        <v>55</v>
      </c>
      <c r="D190" s="126" t="s">
        <v>24</v>
      </c>
      <c r="E190" s="283"/>
    </row>
    <row r="191" spans="1:5">
      <c r="A191" s="20" t="str">
        <f t="shared" ca="1" si="12"/>
        <v>PR.169</v>
      </c>
      <c r="B191" s="211" t="s">
        <v>1633</v>
      </c>
      <c r="C191" s="105" t="s">
        <v>55</v>
      </c>
      <c r="D191" s="126" t="s">
        <v>24</v>
      </c>
      <c r="E191" s="283"/>
    </row>
    <row r="192" spans="1:5">
      <c r="A192" s="20" t="str">
        <f t="shared" ca="1" si="12"/>
        <v>PR.170</v>
      </c>
      <c r="B192" s="211" t="s">
        <v>1634</v>
      </c>
      <c r="C192" s="105" t="s">
        <v>55</v>
      </c>
      <c r="D192" s="126" t="s">
        <v>24</v>
      </c>
      <c r="E192" s="283"/>
    </row>
    <row r="193" spans="1:6">
      <c r="A193" s="20" t="str">
        <f t="shared" ca="1" si="12"/>
        <v>PR.171</v>
      </c>
      <c r="B193" s="211" t="s">
        <v>1635</v>
      </c>
      <c r="C193" s="105" t="s">
        <v>55</v>
      </c>
      <c r="D193" s="126" t="s">
        <v>24</v>
      </c>
      <c r="E193" s="283"/>
    </row>
    <row r="194" spans="1:6">
      <c r="A194" s="20" t="str">
        <f t="shared" ca="1" si="12"/>
        <v>PR.172</v>
      </c>
      <c r="B194" s="211" t="s">
        <v>1636</v>
      </c>
      <c r="C194" s="105" t="s">
        <v>55</v>
      </c>
      <c r="D194" s="126" t="s">
        <v>24</v>
      </c>
      <c r="E194" s="283"/>
    </row>
    <row r="195" spans="1:6">
      <c r="A195" s="20" t="str">
        <f t="shared" ca="1" si="12"/>
        <v>PR.173</v>
      </c>
      <c r="B195" s="211" t="s">
        <v>1637</v>
      </c>
      <c r="C195" s="105" t="s">
        <v>257</v>
      </c>
      <c r="D195" s="126" t="s">
        <v>24</v>
      </c>
      <c r="E195" s="283"/>
    </row>
    <row r="196" spans="1:6" ht="25">
      <c r="A196" s="20" t="str">
        <f t="shared" ca="1" si="12"/>
        <v>PR.174</v>
      </c>
      <c r="B196" s="211" t="s">
        <v>1638</v>
      </c>
      <c r="C196" s="105" t="s">
        <v>257</v>
      </c>
      <c r="D196" s="126" t="s">
        <v>24</v>
      </c>
      <c r="E196" s="283"/>
    </row>
    <row r="197" spans="1:6">
      <c r="A197" s="20" t="str">
        <f t="shared" ca="1" si="12"/>
        <v>PR.175</v>
      </c>
      <c r="B197" s="211" t="s">
        <v>1639</v>
      </c>
      <c r="C197" s="105" t="s">
        <v>257</v>
      </c>
      <c r="D197" s="126" t="s">
        <v>24</v>
      </c>
      <c r="E197" s="283"/>
    </row>
    <row r="198" spans="1:6" ht="25">
      <c r="A198" s="20" t="str">
        <f t="shared" ca="1" si="12"/>
        <v>PR.176</v>
      </c>
      <c r="B198" s="24" t="s">
        <v>1640</v>
      </c>
      <c r="C198" s="105" t="s">
        <v>55</v>
      </c>
      <c r="D198" s="126" t="s">
        <v>24</v>
      </c>
      <c r="E198" s="283"/>
    </row>
    <row r="199" spans="1:6">
      <c r="A199" s="20" t="str">
        <f t="shared" ca="1" si="12"/>
        <v>PR.177</v>
      </c>
      <c r="B199" s="24" t="s">
        <v>1641</v>
      </c>
      <c r="C199" s="105" t="s">
        <v>55</v>
      </c>
      <c r="D199" s="126" t="s">
        <v>24</v>
      </c>
      <c r="E199" s="283"/>
    </row>
    <row r="200" spans="1:6" ht="25">
      <c r="A200" s="20" t="str">
        <f t="shared" ca="1" si="12"/>
        <v>PR.178</v>
      </c>
      <c r="B200" s="24" t="s">
        <v>1642</v>
      </c>
      <c r="C200" s="105" t="s">
        <v>55</v>
      </c>
      <c r="D200" s="126" t="s">
        <v>24</v>
      </c>
      <c r="E200" s="283"/>
    </row>
    <row r="201" spans="1:6" ht="25">
      <c r="A201" s="20" t="str">
        <f t="shared" ca="1" si="12"/>
        <v>PR.179</v>
      </c>
      <c r="B201" s="24" t="s">
        <v>1643</v>
      </c>
      <c r="C201" s="105" t="s">
        <v>257</v>
      </c>
      <c r="D201" s="126" t="s">
        <v>24</v>
      </c>
      <c r="E201" s="283"/>
    </row>
    <row r="202" spans="1:6">
      <c r="A202" s="20" t="str">
        <f t="shared" ca="1" si="12"/>
        <v>PR.180</v>
      </c>
      <c r="B202" s="63" t="s">
        <v>1644</v>
      </c>
      <c r="C202" s="105" t="s">
        <v>257</v>
      </c>
      <c r="D202" s="126" t="s">
        <v>24</v>
      </c>
      <c r="E202" s="283"/>
    </row>
    <row r="203" spans="1:6" ht="25">
      <c r="A203" s="20" t="str">
        <f t="shared" ca="1" si="12"/>
        <v>PR.181</v>
      </c>
      <c r="B203" s="26" t="s">
        <v>1645</v>
      </c>
      <c r="C203" s="105" t="s">
        <v>55</v>
      </c>
      <c r="D203" s="126" t="s">
        <v>24</v>
      </c>
      <c r="E203" s="283"/>
    </row>
    <row r="204" spans="1:6" ht="25">
      <c r="A204" s="20" t="str">
        <f t="shared" ca="1" si="12"/>
        <v>PR.182</v>
      </c>
      <c r="B204" s="63" t="s">
        <v>1646</v>
      </c>
      <c r="C204" s="106" t="s">
        <v>257</v>
      </c>
      <c r="D204" s="126" t="s">
        <v>24</v>
      </c>
      <c r="E204" s="148"/>
    </row>
    <row r="205" spans="1:6" ht="38">
      <c r="A205" s="20" t="str">
        <f t="shared" ca="1" si="12"/>
        <v>PR.183</v>
      </c>
      <c r="B205" s="63" t="s">
        <v>1647</v>
      </c>
      <c r="C205" s="105" t="s">
        <v>257</v>
      </c>
      <c r="D205" s="126" t="s">
        <v>24</v>
      </c>
      <c r="E205" s="283" t="s">
        <v>2173</v>
      </c>
      <c r="F205" s="58"/>
    </row>
    <row r="206" spans="1:6">
      <c r="A206" s="20" t="str">
        <f t="shared" ca="1" si="12"/>
        <v>PR.184</v>
      </c>
      <c r="B206" s="21" t="s">
        <v>1648</v>
      </c>
      <c r="C206" s="105" t="s">
        <v>55</v>
      </c>
      <c r="D206" s="126" t="s">
        <v>24</v>
      </c>
      <c r="E206" s="283"/>
    </row>
    <row r="207" spans="1:6">
      <c r="A207" s="20" t="str">
        <f t="shared" ca="1" si="12"/>
        <v>PR.185</v>
      </c>
      <c r="B207" s="177" t="s">
        <v>1649</v>
      </c>
      <c r="C207" s="105" t="s">
        <v>55</v>
      </c>
      <c r="D207" s="126" t="s">
        <v>24</v>
      </c>
      <c r="E207" s="283"/>
    </row>
    <row r="208" spans="1:6" ht="50">
      <c r="A208" s="20" t="str">
        <f t="shared" ca="1" si="12"/>
        <v>PR.186</v>
      </c>
      <c r="B208" s="177" t="s">
        <v>1650</v>
      </c>
      <c r="C208" s="105" t="s">
        <v>55</v>
      </c>
      <c r="D208" s="126" t="s">
        <v>24</v>
      </c>
      <c r="E208" s="283"/>
    </row>
    <row r="209" spans="1:6" ht="25">
      <c r="A209" s="20" t="str">
        <f t="shared" ca="1" si="12"/>
        <v>PR.187</v>
      </c>
      <c r="B209" s="26" t="s">
        <v>1651</v>
      </c>
      <c r="C209" s="105" t="s">
        <v>55</v>
      </c>
      <c r="D209" s="126" t="s">
        <v>24</v>
      </c>
      <c r="E209" s="283"/>
    </row>
    <row r="210" spans="1:6" ht="50">
      <c r="A210" s="20" t="str">
        <f t="shared" ca="1" si="12"/>
        <v>PR.188</v>
      </c>
      <c r="B210" s="26" t="s">
        <v>1652</v>
      </c>
      <c r="C210" s="105" t="s">
        <v>257</v>
      </c>
      <c r="D210" s="126" t="s">
        <v>24</v>
      </c>
      <c r="E210" s="283"/>
      <c r="F210" s="58"/>
    </row>
    <row r="211" spans="1:6">
      <c r="A211" s="20" t="str">
        <f t="shared" ca="1" si="12"/>
        <v>PR.189</v>
      </c>
      <c r="B211" s="24" t="s">
        <v>1653</v>
      </c>
      <c r="C211" s="105" t="s">
        <v>257</v>
      </c>
      <c r="D211" s="126" t="s">
        <v>24</v>
      </c>
      <c r="E211" s="124"/>
      <c r="F211" s="58"/>
    </row>
    <row r="212" spans="1:6" ht="25">
      <c r="A212" s="20" t="str">
        <f t="shared" ca="1" si="12"/>
        <v>PR.190</v>
      </c>
      <c r="B212" s="24" t="s">
        <v>1654</v>
      </c>
      <c r="C212" s="106" t="s">
        <v>257</v>
      </c>
      <c r="D212" s="126" t="s">
        <v>24</v>
      </c>
      <c r="E212" s="283"/>
    </row>
    <row r="213" spans="1:6" ht="25">
      <c r="A213" s="20" t="str">
        <f t="shared" ca="1" si="12"/>
        <v>PR.191</v>
      </c>
      <c r="B213" s="24" t="s">
        <v>1655</v>
      </c>
      <c r="C213" s="105" t="s">
        <v>55</v>
      </c>
      <c r="D213" s="126" t="s">
        <v>24</v>
      </c>
      <c r="E213" s="283"/>
    </row>
    <row r="214" spans="1:6" ht="38">
      <c r="A214" s="20" t="str">
        <f t="shared" ca="1" si="12"/>
        <v>PR.192</v>
      </c>
      <c r="B214" s="24" t="s">
        <v>1656</v>
      </c>
      <c r="C214" s="105" t="s">
        <v>55</v>
      </c>
      <c r="D214" s="126" t="s">
        <v>30</v>
      </c>
      <c r="E214" s="283" t="s">
        <v>2175</v>
      </c>
    </row>
    <row r="215" spans="1:6">
      <c r="A215" s="88" t="s">
        <v>1657</v>
      </c>
      <c r="B215" s="88"/>
      <c r="C215" s="88"/>
      <c r="D215" s="88"/>
      <c r="E215" s="88"/>
    </row>
    <row r="216" spans="1:6">
      <c r="A216" s="20" t="str">
        <f t="shared" ref="A216:A243" ca="1" si="13">IF(ISNUMBER(VALUE(RIGHT(INDIRECT(ADDRESS(ROW()-1,COLUMN())),1))),("PR."&amp;RIGHT(INDIRECT(ADDRESS(ROW()-1,COLUMN())),LEN(INDIRECT(ADDRESS(ROW()-1,COLUMN())))-FIND(".",INDIRECT(ADDRESS(ROW()-1,COLUMN()))))+1),("PR."&amp;RIGHT(INDIRECT(ADDRESS(ROW()-2,COLUMN())),LEN(INDIRECT(ADDRESS(ROW()-2,COLUMN())))-FIND(".",INDIRECT(ADDRESS(ROW()-2,COLUMN()))))+1))</f>
        <v>PR.193</v>
      </c>
      <c r="B216" s="65" t="s">
        <v>1416</v>
      </c>
      <c r="C216" s="105" t="s">
        <v>55</v>
      </c>
      <c r="D216" s="126" t="s">
        <v>24</v>
      </c>
      <c r="E216" s="122"/>
    </row>
    <row r="217" spans="1:6">
      <c r="A217" s="20" t="str">
        <f t="shared" ca="1" si="13"/>
        <v>PR.194</v>
      </c>
      <c r="B217" s="24" t="s">
        <v>1658</v>
      </c>
      <c r="C217" s="105" t="s">
        <v>55</v>
      </c>
      <c r="D217" s="126" t="s">
        <v>24</v>
      </c>
      <c r="E217" s="124"/>
    </row>
    <row r="218" spans="1:6" ht="25">
      <c r="A218" s="20" t="str">
        <f t="shared" ca="1" si="13"/>
        <v>PR.195</v>
      </c>
      <c r="B218" s="24" t="s">
        <v>554</v>
      </c>
      <c r="C218" s="105" t="s">
        <v>55</v>
      </c>
      <c r="D218" s="126" t="s">
        <v>24</v>
      </c>
      <c r="E218" s="122"/>
    </row>
    <row r="219" spans="1:6">
      <c r="A219" s="20" t="str">
        <f t="shared" ca="1" si="13"/>
        <v>PR.196</v>
      </c>
      <c r="B219" s="24" t="s">
        <v>1419</v>
      </c>
      <c r="C219" s="105" t="s">
        <v>55</v>
      </c>
      <c r="D219" s="126" t="s">
        <v>24</v>
      </c>
      <c r="E219" s="122"/>
    </row>
    <row r="220" spans="1:6" ht="25">
      <c r="A220" s="20" t="str">
        <f t="shared" ca="1" si="13"/>
        <v>PR.197</v>
      </c>
      <c r="B220" s="222" t="s">
        <v>1421</v>
      </c>
      <c r="C220" s="105" t="s">
        <v>55</v>
      </c>
      <c r="D220" s="126" t="s">
        <v>24</v>
      </c>
      <c r="E220" s="283"/>
    </row>
    <row r="221" spans="1:6" ht="25">
      <c r="A221" s="20" t="str">
        <f t="shared" ca="1" si="13"/>
        <v>PR.198</v>
      </c>
      <c r="B221" s="24" t="s">
        <v>1659</v>
      </c>
      <c r="C221" s="105" t="s">
        <v>55</v>
      </c>
      <c r="D221" s="126" t="s">
        <v>24</v>
      </c>
      <c r="E221" s="122"/>
    </row>
    <row r="222" spans="1:6" ht="25">
      <c r="A222" s="20" t="str">
        <f t="shared" ca="1" si="13"/>
        <v>PR.199</v>
      </c>
      <c r="B222" s="50" t="s">
        <v>1660</v>
      </c>
      <c r="C222" s="105" t="s">
        <v>55</v>
      </c>
      <c r="D222" s="126" t="s">
        <v>24</v>
      </c>
      <c r="E222" s="148"/>
    </row>
    <row r="223" spans="1:6" ht="25">
      <c r="A223" s="20" t="str">
        <f t="shared" ca="1" si="13"/>
        <v>PR.200</v>
      </c>
      <c r="B223" s="24" t="s">
        <v>1661</v>
      </c>
      <c r="C223" s="105" t="s">
        <v>55</v>
      </c>
      <c r="D223" s="126" t="s">
        <v>24</v>
      </c>
      <c r="E223" s="283"/>
    </row>
    <row r="224" spans="1:6">
      <c r="A224" s="20" t="str">
        <f t="shared" ca="1" si="13"/>
        <v>PR.201</v>
      </c>
      <c r="B224" s="63" t="s">
        <v>1662</v>
      </c>
      <c r="C224" s="105" t="s">
        <v>55</v>
      </c>
      <c r="D224" s="126" t="s">
        <v>24</v>
      </c>
      <c r="E224" s="283"/>
    </row>
    <row r="225" spans="1:5" ht="25">
      <c r="A225" s="20" t="str">
        <f t="shared" ca="1" si="13"/>
        <v>PR.202</v>
      </c>
      <c r="B225" s="24" t="s">
        <v>1663</v>
      </c>
      <c r="C225" s="105" t="s">
        <v>55</v>
      </c>
      <c r="D225" s="126" t="s">
        <v>24</v>
      </c>
      <c r="E225" s="283"/>
    </row>
    <row r="226" spans="1:5" ht="25">
      <c r="A226" s="20" t="str">
        <f t="shared" ca="1" si="13"/>
        <v>PR.203</v>
      </c>
      <c r="B226" s="26" t="s">
        <v>1664</v>
      </c>
      <c r="C226" s="105" t="s">
        <v>257</v>
      </c>
      <c r="D226" s="126" t="s">
        <v>24</v>
      </c>
      <c r="E226" s="283"/>
    </row>
    <row r="227" spans="1:5">
      <c r="A227" s="20" t="str">
        <f t="shared" ca="1" si="13"/>
        <v>PR.204</v>
      </c>
      <c r="B227" s="79" t="s">
        <v>1665</v>
      </c>
      <c r="C227" s="105" t="s">
        <v>55</v>
      </c>
      <c r="D227" s="126" t="s">
        <v>24</v>
      </c>
      <c r="E227" s="283"/>
    </row>
    <row r="228" spans="1:5" ht="25">
      <c r="A228" s="20" t="str">
        <f t="shared" ca="1" si="13"/>
        <v>PR.205</v>
      </c>
      <c r="B228" s="26" t="s">
        <v>1666</v>
      </c>
      <c r="C228" s="105" t="s">
        <v>55</v>
      </c>
      <c r="D228" s="126" t="s">
        <v>24</v>
      </c>
      <c r="E228" s="283"/>
    </row>
    <row r="229" spans="1:5" ht="25">
      <c r="A229" s="20" t="str">
        <f t="shared" ca="1" si="13"/>
        <v>PR.206</v>
      </c>
      <c r="B229" s="24" t="s">
        <v>1667</v>
      </c>
      <c r="C229" s="105" t="s">
        <v>55</v>
      </c>
      <c r="D229" s="126" t="s">
        <v>24</v>
      </c>
      <c r="E229" s="148"/>
    </row>
    <row r="230" spans="1:5">
      <c r="A230" s="20" t="str">
        <f t="shared" ca="1" si="13"/>
        <v>PR.207</v>
      </c>
      <c r="B230" s="50" t="s">
        <v>1668</v>
      </c>
      <c r="C230" s="105" t="s">
        <v>55</v>
      </c>
      <c r="D230" s="126" t="s">
        <v>24</v>
      </c>
      <c r="E230" s="283"/>
    </row>
    <row r="231" spans="1:5" ht="38">
      <c r="A231" s="20" t="str">
        <f t="shared" ca="1" si="13"/>
        <v>PR.208</v>
      </c>
      <c r="B231" s="50" t="s">
        <v>1669</v>
      </c>
      <c r="C231" s="105" t="s">
        <v>55</v>
      </c>
      <c r="D231" s="126" t="s">
        <v>24</v>
      </c>
      <c r="E231" s="290" t="s">
        <v>2177</v>
      </c>
    </row>
    <row r="232" spans="1:5">
      <c r="A232" s="20" t="str">
        <f t="shared" ca="1" si="13"/>
        <v>PR.209</v>
      </c>
      <c r="B232" s="50" t="s">
        <v>1670</v>
      </c>
      <c r="C232" s="105" t="s">
        <v>55</v>
      </c>
      <c r="D232" s="126" t="s">
        <v>24</v>
      </c>
      <c r="E232" s="283"/>
    </row>
    <row r="233" spans="1:5">
      <c r="A233" s="20" t="str">
        <f t="shared" ca="1" si="13"/>
        <v>PR.210</v>
      </c>
      <c r="B233" s="26" t="s">
        <v>1671</v>
      </c>
      <c r="C233" s="105" t="s">
        <v>55</v>
      </c>
      <c r="D233" s="126" t="s">
        <v>24</v>
      </c>
      <c r="E233" s="283"/>
    </row>
    <row r="234" spans="1:5">
      <c r="A234" s="20" t="str">
        <f t="shared" ca="1" si="13"/>
        <v>PR.211</v>
      </c>
      <c r="B234" s="24" t="s">
        <v>1672</v>
      </c>
      <c r="C234" s="105" t="s">
        <v>257</v>
      </c>
      <c r="D234" s="126" t="s">
        <v>24</v>
      </c>
      <c r="E234" s="283"/>
    </row>
    <row r="235" spans="1:5" ht="25.5">
      <c r="A235" s="20" t="str">
        <f t="shared" ca="1" si="13"/>
        <v>PR.212</v>
      </c>
      <c r="B235" s="24" t="s">
        <v>1673</v>
      </c>
      <c r="C235" s="105" t="s">
        <v>55</v>
      </c>
      <c r="D235" s="126" t="s">
        <v>24</v>
      </c>
      <c r="E235" s="283" t="s">
        <v>2562</v>
      </c>
    </row>
    <row r="236" spans="1:5" ht="25.5">
      <c r="A236" s="20" t="str">
        <f t="shared" ca="1" si="13"/>
        <v>PR.213</v>
      </c>
      <c r="B236" s="24" t="s">
        <v>1674</v>
      </c>
      <c r="C236" s="105" t="s">
        <v>55</v>
      </c>
      <c r="D236" s="126" t="s">
        <v>24</v>
      </c>
      <c r="E236" s="283" t="s">
        <v>2562</v>
      </c>
    </row>
    <row r="237" spans="1:5">
      <c r="A237" s="20" t="str">
        <f t="shared" ca="1" si="13"/>
        <v>PR.214</v>
      </c>
      <c r="B237" s="50" t="s">
        <v>1675</v>
      </c>
      <c r="C237" s="105" t="s">
        <v>55</v>
      </c>
      <c r="D237" s="126" t="s">
        <v>24</v>
      </c>
      <c r="E237" s="283"/>
    </row>
    <row r="238" spans="1:5">
      <c r="A238" s="20" t="str">
        <f t="shared" ca="1" si="13"/>
        <v>PR.215</v>
      </c>
      <c r="B238" s="79" t="s">
        <v>1676</v>
      </c>
      <c r="C238" s="105" t="s">
        <v>55</v>
      </c>
      <c r="D238" s="126" t="s">
        <v>24</v>
      </c>
      <c r="E238" s="283"/>
    </row>
    <row r="239" spans="1:5">
      <c r="A239" s="20" t="str">
        <f t="shared" ca="1" si="13"/>
        <v>PR.216</v>
      </c>
      <c r="B239" s="50" t="s">
        <v>1677</v>
      </c>
      <c r="C239" s="105" t="s">
        <v>55</v>
      </c>
      <c r="D239" s="126" t="s">
        <v>24</v>
      </c>
      <c r="E239" s="283"/>
    </row>
    <row r="240" spans="1:5" ht="25">
      <c r="A240" s="20" t="str">
        <f t="shared" ca="1" si="13"/>
        <v>PR.217</v>
      </c>
      <c r="B240" s="24" t="s">
        <v>1678</v>
      </c>
      <c r="C240" s="105" t="s">
        <v>55</v>
      </c>
      <c r="D240" s="126" t="s">
        <v>24</v>
      </c>
      <c r="E240" s="283"/>
    </row>
    <row r="241" spans="1:5" ht="25">
      <c r="A241" s="20" t="str">
        <f t="shared" ca="1" si="13"/>
        <v>PR.218</v>
      </c>
      <c r="B241" s="24" t="s">
        <v>1679</v>
      </c>
      <c r="C241" s="105" t="s">
        <v>55</v>
      </c>
      <c r="D241" s="126" t="s">
        <v>24</v>
      </c>
      <c r="E241" s="283"/>
    </row>
    <row r="242" spans="1:5" ht="37.5">
      <c r="A242" s="20" t="str">
        <f t="shared" ca="1" si="13"/>
        <v>PR.219</v>
      </c>
      <c r="B242" s="24" t="s">
        <v>1680</v>
      </c>
      <c r="C242" s="105" t="s">
        <v>55</v>
      </c>
      <c r="D242" s="126" t="s">
        <v>24</v>
      </c>
      <c r="E242" s="283"/>
    </row>
    <row r="243" spans="1:5">
      <c r="A243" s="20" t="str">
        <f t="shared" ca="1" si="13"/>
        <v>PR.220</v>
      </c>
      <c r="B243" s="24" t="s">
        <v>557</v>
      </c>
      <c r="C243" s="105" t="s">
        <v>257</v>
      </c>
      <c r="D243" s="126" t="s">
        <v>24</v>
      </c>
      <c r="E243" s="281"/>
    </row>
    <row r="244" spans="1:5" ht="27.65" customHeight="1">
      <c r="A244" s="441" t="s">
        <v>1681</v>
      </c>
      <c r="B244" s="441"/>
      <c r="C244" s="105"/>
      <c r="D244" s="105"/>
      <c r="E244" s="148"/>
    </row>
    <row r="245" spans="1:5">
      <c r="A245" s="20" t="str">
        <f ca="1">IF(ISNUMBER(VALUE(RIGHT(INDIRECT(ADDRESS(ROW()-1,COLUMN())),1))),("PR."&amp;RIGHT(INDIRECT(ADDRESS(ROW()-1,COLUMN())),LEN(INDIRECT(ADDRESS(ROW()-1,COLUMN())))-FIND(".",INDIRECT(ADDRESS(ROW()-1,COLUMN()))))+1),("PR."&amp;RIGHT(INDIRECT(ADDRESS(ROW()-2,COLUMN())),LEN(INDIRECT(ADDRESS(ROW()-2,COLUMN())))-FIND(".",INDIRECT(ADDRESS(ROW()-2,COLUMN()))))+1))</f>
        <v>PR.221</v>
      </c>
      <c r="B245" s="201" t="s">
        <v>1682</v>
      </c>
      <c r="C245" s="105" t="s">
        <v>257</v>
      </c>
      <c r="D245" s="126" t="s">
        <v>24</v>
      </c>
      <c r="E245" s="283"/>
    </row>
    <row r="246" spans="1:5">
      <c r="A246" s="20" t="str">
        <f t="shared" ref="A246:A248" ca="1" si="14">IF(ISNUMBER(VALUE(RIGHT(INDIRECT(ADDRESS(ROW()-1,COLUMN())),1))),("PR."&amp;RIGHT(INDIRECT(ADDRESS(ROW()-1,COLUMN())),LEN(INDIRECT(ADDRESS(ROW()-1,COLUMN())))-FIND(".",INDIRECT(ADDRESS(ROW()-1,COLUMN()))))+1),("PR."&amp;RIGHT(INDIRECT(ADDRESS(ROW()-2,COLUMN())),LEN(INDIRECT(ADDRESS(ROW()-2,COLUMN())))-FIND(".",INDIRECT(ADDRESS(ROW()-2,COLUMN()))))+1))</f>
        <v>PR.222</v>
      </c>
      <c r="B246" s="201" t="s">
        <v>1683</v>
      </c>
      <c r="C246" s="105" t="s">
        <v>55</v>
      </c>
      <c r="D246" s="126" t="s">
        <v>24</v>
      </c>
      <c r="E246" s="283"/>
    </row>
    <row r="247" spans="1:5">
      <c r="A247" s="20" t="str">
        <f t="shared" ca="1" si="14"/>
        <v>PR.223</v>
      </c>
      <c r="B247" s="201" t="s">
        <v>1684</v>
      </c>
      <c r="C247" s="105" t="s">
        <v>257</v>
      </c>
      <c r="D247" s="126" t="s">
        <v>24</v>
      </c>
      <c r="E247" s="283"/>
    </row>
    <row r="248" spans="1:5">
      <c r="A248" s="20" t="str">
        <f t="shared" ca="1" si="14"/>
        <v>PR.224</v>
      </c>
      <c r="B248" s="201" t="s">
        <v>1685</v>
      </c>
      <c r="C248" s="105" t="s">
        <v>55</v>
      </c>
      <c r="D248" s="126" t="s">
        <v>24</v>
      </c>
      <c r="E248" s="283"/>
    </row>
    <row r="249" spans="1:5">
      <c r="A249" s="467" t="s">
        <v>1686</v>
      </c>
      <c r="B249" s="467"/>
      <c r="C249" s="105"/>
      <c r="D249" s="105"/>
      <c r="E249" s="148"/>
    </row>
    <row r="250" spans="1:5">
      <c r="A250" s="20" t="str">
        <f t="shared" ref="A250:A292" ca="1" si="15">IF(ISNUMBER(VALUE(RIGHT(INDIRECT(ADDRESS(ROW()-1,COLUMN())),1))),("PR."&amp;RIGHT(INDIRECT(ADDRESS(ROW()-1,COLUMN())),LEN(INDIRECT(ADDRESS(ROW()-1,COLUMN())))-FIND(".",INDIRECT(ADDRESS(ROW()-1,COLUMN()))))+1),("PR."&amp;RIGHT(INDIRECT(ADDRESS(ROW()-2,COLUMN())),LEN(INDIRECT(ADDRESS(ROW()-2,COLUMN())))-FIND(".",INDIRECT(ADDRESS(ROW()-2,COLUMN()))))+1))</f>
        <v>PR.225</v>
      </c>
      <c r="B250" s="201" t="s">
        <v>1687</v>
      </c>
      <c r="C250" s="105" t="s">
        <v>55</v>
      </c>
      <c r="D250" s="126" t="s">
        <v>24</v>
      </c>
      <c r="E250" s="283"/>
    </row>
    <row r="251" spans="1:5">
      <c r="A251" s="20" t="str">
        <f t="shared" ca="1" si="15"/>
        <v>PR.226</v>
      </c>
      <c r="B251" s="201" t="s">
        <v>1688</v>
      </c>
      <c r="C251" s="105" t="s">
        <v>55</v>
      </c>
      <c r="D251" s="126" t="s">
        <v>24</v>
      </c>
      <c r="E251" s="283"/>
    </row>
    <row r="252" spans="1:5">
      <c r="A252" s="20" t="str">
        <f t="shared" ca="1" si="15"/>
        <v>PR.227</v>
      </c>
      <c r="B252" s="210" t="s">
        <v>1689</v>
      </c>
      <c r="C252" s="105" t="s">
        <v>55</v>
      </c>
      <c r="D252" s="126" t="s">
        <v>24</v>
      </c>
      <c r="E252" s="283"/>
    </row>
    <row r="253" spans="1:5">
      <c r="A253" s="20" t="str">
        <f t="shared" ca="1" si="15"/>
        <v>PR.228</v>
      </c>
      <c r="B253" s="210" t="s">
        <v>1690</v>
      </c>
      <c r="C253" s="105" t="s">
        <v>55</v>
      </c>
      <c r="D253" s="126" t="s">
        <v>24</v>
      </c>
      <c r="E253" s="283"/>
    </row>
    <row r="254" spans="1:5">
      <c r="A254" s="20" t="str">
        <f t="shared" ca="1" si="15"/>
        <v>PR.229</v>
      </c>
      <c r="B254" s="210" t="s">
        <v>1691</v>
      </c>
      <c r="C254" s="105" t="s">
        <v>55</v>
      </c>
      <c r="D254" s="126" t="s">
        <v>24</v>
      </c>
      <c r="E254" s="283"/>
    </row>
    <row r="255" spans="1:5">
      <c r="A255" s="20" t="str">
        <f t="shared" ca="1" si="15"/>
        <v>PR.230</v>
      </c>
      <c r="B255" s="201" t="s">
        <v>1692</v>
      </c>
      <c r="C255" s="105" t="s">
        <v>55</v>
      </c>
      <c r="D255" s="126" t="s">
        <v>24</v>
      </c>
      <c r="E255" s="148"/>
    </row>
    <row r="256" spans="1:5">
      <c r="A256" s="20" t="str">
        <f t="shared" ca="1" si="15"/>
        <v>PR.231</v>
      </c>
      <c r="B256" s="210" t="s">
        <v>1693</v>
      </c>
      <c r="C256" s="105" t="s">
        <v>55</v>
      </c>
      <c r="D256" s="126" t="s">
        <v>24</v>
      </c>
      <c r="E256" s="283"/>
    </row>
    <row r="257" spans="1:5" ht="25">
      <c r="A257" s="20" t="str">
        <f t="shared" ca="1" si="15"/>
        <v>PR.232</v>
      </c>
      <c r="B257" s="210" t="s">
        <v>1694</v>
      </c>
      <c r="C257" s="105" t="s">
        <v>55</v>
      </c>
      <c r="D257" s="126" t="s">
        <v>24</v>
      </c>
      <c r="E257" s="283"/>
    </row>
    <row r="258" spans="1:5">
      <c r="A258" s="20" t="str">
        <f t="shared" ca="1" si="15"/>
        <v>PR.233</v>
      </c>
      <c r="B258" s="201" t="s">
        <v>1695</v>
      </c>
      <c r="C258" s="105" t="s">
        <v>55</v>
      </c>
      <c r="D258" s="126" t="s">
        <v>24</v>
      </c>
      <c r="E258" s="283"/>
    </row>
    <row r="259" spans="1:5">
      <c r="A259" s="20" t="str">
        <f t="shared" ca="1" si="15"/>
        <v>PR.234</v>
      </c>
      <c r="B259" s="201" t="s">
        <v>1696</v>
      </c>
      <c r="C259" s="105" t="s">
        <v>55</v>
      </c>
      <c r="D259" s="126" t="s">
        <v>24</v>
      </c>
      <c r="E259" s="283"/>
    </row>
    <row r="260" spans="1:5">
      <c r="A260" s="20" t="str">
        <f t="shared" ca="1" si="15"/>
        <v>PR.235</v>
      </c>
      <c r="B260" s="201" t="s">
        <v>1697</v>
      </c>
      <c r="C260" s="105" t="s">
        <v>55</v>
      </c>
      <c r="D260" s="126" t="s">
        <v>24</v>
      </c>
      <c r="E260" s="283"/>
    </row>
    <row r="261" spans="1:5">
      <c r="A261" s="20" t="str">
        <f t="shared" ca="1" si="15"/>
        <v>PR.236</v>
      </c>
      <c r="B261" s="210" t="s">
        <v>1698</v>
      </c>
      <c r="C261" s="106" t="s">
        <v>55</v>
      </c>
      <c r="D261" s="126" t="s">
        <v>24</v>
      </c>
      <c r="E261" s="283" t="s">
        <v>2179</v>
      </c>
    </row>
    <row r="262" spans="1:5">
      <c r="A262" s="20" t="str">
        <f t="shared" ca="1" si="15"/>
        <v>PR.237</v>
      </c>
      <c r="B262" s="210" t="s">
        <v>1699</v>
      </c>
      <c r="C262" s="106" t="s">
        <v>55</v>
      </c>
      <c r="D262" s="126" t="s">
        <v>24</v>
      </c>
      <c r="E262" s="283"/>
    </row>
    <row r="263" spans="1:5">
      <c r="A263" s="20" t="str">
        <f t="shared" ca="1" si="15"/>
        <v>PR.238</v>
      </c>
      <c r="B263" s="201" t="s">
        <v>1700</v>
      </c>
      <c r="C263" s="106" t="s">
        <v>55</v>
      </c>
      <c r="D263" s="126" t="s">
        <v>24</v>
      </c>
      <c r="E263" s="283"/>
    </row>
    <row r="264" spans="1:5">
      <c r="A264" s="20" t="str">
        <f t="shared" ca="1" si="15"/>
        <v>PR.239</v>
      </c>
      <c r="B264" s="201" t="s">
        <v>1701</v>
      </c>
      <c r="C264" s="106" t="s">
        <v>55</v>
      </c>
      <c r="D264" s="126" t="s">
        <v>24</v>
      </c>
      <c r="E264" s="283"/>
    </row>
    <row r="265" spans="1:5">
      <c r="A265" s="20" t="str">
        <f t="shared" ca="1" si="15"/>
        <v>PR.240</v>
      </c>
      <c r="B265" s="201" t="s">
        <v>1702</v>
      </c>
      <c r="C265" s="106" t="s">
        <v>55</v>
      </c>
      <c r="D265" s="126" t="s">
        <v>24</v>
      </c>
      <c r="E265" s="283"/>
    </row>
    <row r="266" spans="1:5">
      <c r="A266" s="20" t="str">
        <f t="shared" ca="1" si="15"/>
        <v>PR.241</v>
      </c>
      <c r="B266" s="201" t="s">
        <v>1703</v>
      </c>
      <c r="C266" s="106" t="s">
        <v>55</v>
      </c>
      <c r="D266" s="126" t="s">
        <v>24</v>
      </c>
      <c r="E266" s="283"/>
    </row>
    <row r="267" spans="1:5">
      <c r="A267" s="20" t="str">
        <f t="shared" ca="1" si="15"/>
        <v>PR.242</v>
      </c>
      <c r="B267" s="210" t="s">
        <v>1704</v>
      </c>
      <c r="C267" s="106" t="s">
        <v>55</v>
      </c>
      <c r="D267" s="126" t="s">
        <v>24</v>
      </c>
      <c r="E267" s="283"/>
    </row>
    <row r="268" spans="1:5">
      <c r="A268" s="20" t="str">
        <f t="shared" ca="1" si="15"/>
        <v>PR.243</v>
      </c>
      <c r="B268" s="210" t="s">
        <v>1705</v>
      </c>
      <c r="C268" s="106" t="s">
        <v>55</v>
      </c>
      <c r="D268" s="126" t="s">
        <v>24</v>
      </c>
      <c r="E268" s="283"/>
    </row>
    <row r="269" spans="1:5">
      <c r="A269" s="20" t="str">
        <f t="shared" ca="1" si="15"/>
        <v>PR.244</v>
      </c>
      <c r="B269" s="210" t="s">
        <v>1706</v>
      </c>
      <c r="C269" s="106" t="s">
        <v>55</v>
      </c>
      <c r="D269" s="126" t="s">
        <v>24</v>
      </c>
      <c r="E269" s="283"/>
    </row>
    <row r="270" spans="1:5">
      <c r="A270" s="20" t="str">
        <f t="shared" ca="1" si="15"/>
        <v>PR.245</v>
      </c>
      <c r="B270" s="210" t="s">
        <v>1707</v>
      </c>
      <c r="C270" s="106" t="s">
        <v>55</v>
      </c>
      <c r="D270" s="126" t="s">
        <v>24</v>
      </c>
      <c r="E270" s="148"/>
    </row>
    <row r="271" spans="1:5">
      <c r="A271" s="20" t="str">
        <f t="shared" ca="1" si="15"/>
        <v>PR.246</v>
      </c>
      <c r="B271" s="210" t="s">
        <v>1708</v>
      </c>
      <c r="C271" s="106" t="s">
        <v>55</v>
      </c>
      <c r="D271" s="126" t="s">
        <v>24</v>
      </c>
      <c r="E271" s="148"/>
    </row>
    <row r="272" spans="1:5">
      <c r="A272" s="20" t="str">
        <f t="shared" ca="1" si="15"/>
        <v>PR.247</v>
      </c>
      <c r="B272" s="201" t="s">
        <v>1709</v>
      </c>
      <c r="C272" s="106" t="s">
        <v>55</v>
      </c>
      <c r="D272" s="126" t="s">
        <v>24</v>
      </c>
      <c r="E272" s="283"/>
    </row>
    <row r="273" spans="1:5">
      <c r="A273" s="20" t="str">
        <f t="shared" ca="1" si="15"/>
        <v>PR.248</v>
      </c>
      <c r="B273" s="201" t="s">
        <v>1710</v>
      </c>
      <c r="C273" s="106" t="s">
        <v>55</v>
      </c>
      <c r="D273" s="126" t="s">
        <v>24</v>
      </c>
      <c r="E273" s="283"/>
    </row>
    <row r="274" spans="1:5">
      <c r="A274" s="20" t="str">
        <f t="shared" ca="1" si="15"/>
        <v>PR.249</v>
      </c>
      <c r="B274" s="201" t="s">
        <v>1711</v>
      </c>
      <c r="C274" s="106" t="s">
        <v>55</v>
      </c>
      <c r="D274" s="126" t="s">
        <v>24</v>
      </c>
      <c r="E274" s="283"/>
    </row>
    <row r="275" spans="1:5">
      <c r="A275" s="20" t="str">
        <f t="shared" ca="1" si="15"/>
        <v>PR.250</v>
      </c>
      <c r="B275" s="201" t="s">
        <v>1712</v>
      </c>
      <c r="C275" s="106" t="s">
        <v>55</v>
      </c>
      <c r="D275" s="126" t="s">
        <v>24</v>
      </c>
      <c r="E275" s="283"/>
    </row>
    <row r="276" spans="1:5">
      <c r="A276" s="20" t="str">
        <f t="shared" ca="1" si="15"/>
        <v>PR.251</v>
      </c>
      <c r="B276" s="201" t="s">
        <v>1713</v>
      </c>
      <c r="C276" s="106" t="s">
        <v>55</v>
      </c>
      <c r="D276" s="126" t="s">
        <v>24</v>
      </c>
      <c r="E276" s="283"/>
    </row>
    <row r="277" spans="1:5">
      <c r="A277" s="20" t="str">
        <f t="shared" ca="1" si="15"/>
        <v>PR.252</v>
      </c>
      <c r="B277" s="201" t="s">
        <v>1714</v>
      </c>
      <c r="C277" s="106" t="s">
        <v>55</v>
      </c>
      <c r="D277" s="126" t="s">
        <v>24</v>
      </c>
      <c r="E277" s="283"/>
    </row>
    <row r="278" spans="1:5">
      <c r="A278" s="20" t="str">
        <f t="shared" ca="1" si="15"/>
        <v>PR.253</v>
      </c>
      <c r="B278" s="201" t="s">
        <v>1715</v>
      </c>
      <c r="C278" s="106" t="s">
        <v>55</v>
      </c>
      <c r="D278" s="126" t="s">
        <v>24</v>
      </c>
      <c r="E278" s="283"/>
    </row>
    <row r="279" spans="1:5">
      <c r="A279" s="20" t="str">
        <f t="shared" ca="1" si="15"/>
        <v>PR.254</v>
      </c>
      <c r="B279" s="201" t="s">
        <v>1716</v>
      </c>
      <c r="C279" s="106" t="s">
        <v>55</v>
      </c>
      <c r="D279" s="126" t="s">
        <v>24</v>
      </c>
      <c r="E279" s="283"/>
    </row>
    <row r="280" spans="1:5">
      <c r="A280" s="20" t="str">
        <f t="shared" ca="1" si="15"/>
        <v>PR.255</v>
      </c>
      <c r="B280" s="201" t="s">
        <v>1717</v>
      </c>
      <c r="C280" s="105" t="s">
        <v>257</v>
      </c>
      <c r="D280" s="126" t="s">
        <v>24</v>
      </c>
      <c r="E280" s="283"/>
    </row>
    <row r="281" spans="1:5">
      <c r="A281" s="20" t="str">
        <f t="shared" ca="1" si="15"/>
        <v>PR.256</v>
      </c>
      <c r="B281" s="201" t="s">
        <v>1718</v>
      </c>
      <c r="C281" s="105" t="s">
        <v>55</v>
      </c>
      <c r="D281" s="126" t="s">
        <v>24</v>
      </c>
      <c r="E281" s="283"/>
    </row>
    <row r="282" spans="1:5">
      <c r="A282" s="20" t="str">
        <f t="shared" ca="1" si="15"/>
        <v>PR.257</v>
      </c>
      <c r="B282" s="210" t="s">
        <v>1719</v>
      </c>
      <c r="C282" s="105" t="s">
        <v>55</v>
      </c>
      <c r="D282" s="126" t="s">
        <v>24</v>
      </c>
      <c r="E282" s="283"/>
    </row>
    <row r="283" spans="1:5">
      <c r="A283" s="20" t="str">
        <f t="shared" ca="1" si="15"/>
        <v>PR.258</v>
      </c>
      <c r="B283" s="210" t="s">
        <v>1720</v>
      </c>
      <c r="C283" s="105" t="s">
        <v>55</v>
      </c>
      <c r="D283" s="126" t="s">
        <v>24</v>
      </c>
      <c r="E283" s="283"/>
    </row>
    <row r="284" spans="1:5">
      <c r="A284" s="20" t="str">
        <f t="shared" ca="1" si="15"/>
        <v>PR.259</v>
      </c>
      <c r="B284" s="210" t="s">
        <v>1721</v>
      </c>
      <c r="C284" s="105" t="s">
        <v>55</v>
      </c>
      <c r="D284" s="126" t="s">
        <v>24</v>
      </c>
      <c r="E284" s="283"/>
    </row>
    <row r="285" spans="1:5" ht="38">
      <c r="A285" s="20" t="str">
        <f t="shared" ca="1" si="15"/>
        <v>PR.260</v>
      </c>
      <c r="B285" s="210" t="s">
        <v>1722</v>
      </c>
      <c r="C285" s="105" t="s">
        <v>55</v>
      </c>
      <c r="D285" s="126" t="s">
        <v>24</v>
      </c>
      <c r="E285" s="290" t="s">
        <v>2177</v>
      </c>
    </row>
    <row r="286" spans="1:5">
      <c r="A286" s="20" t="str">
        <f t="shared" ca="1" si="15"/>
        <v>PR.261</v>
      </c>
      <c r="B286" s="210" t="s">
        <v>1723</v>
      </c>
      <c r="C286" s="105" t="s">
        <v>55</v>
      </c>
      <c r="D286" s="126" t="s">
        <v>24</v>
      </c>
      <c r="E286" s="148"/>
    </row>
    <row r="287" spans="1:5">
      <c r="A287" s="20" t="str">
        <f t="shared" ca="1" si="15"/>
        <v>PR.262</v>
      </c>
      <c r="B287" s="210" t="s">
        <v>1724</v>
      </c>
      <c r="C287" s="105" t="s">
        <v>55</v>
      </c>
      <c r="D287" s="126" t="s">
        <v>24</v>
      </c>
      <c r="E287" s="283"/>
    </row>
    <row r="288" spans="1:5" ht="25">
      <c r="A288" s="20" t="str">
        <f t="shared" ca="1" si="15"/>
        <v>PR.263</v>
      </c>
      <c r="B288" s="24" t="s">
        <v>1725</v>
      </c>
      <c r="C288" s="105" t="s">
        <v>55</v>
      </c>
      <c r="D288" s="126" t="s">
        <v>24</v>
      </c>
      <c r="E288" s="115"/>
    </row>
    <row r="289" spans="1:5" ht="16.5" customHeight="1">
      <c r="A289" s="20" t="str">
        <f t="shared" ca="1" si="15"/>
        <v>PR.264</v>
      </c>
      <c r="B289" s="24" t="s">
        <v>1726</v>
      </c>
      <c r="C289" s="105" t="s">
        <v>55</v>
      </c>
      <c r="D289" s="126" t="s">
        <v>24</v>
      </c>
      <c r="E289" s="283"/>
    </row>
    <row r="290" spans="1:5" ht="25">
      <c r="A290" s="20" t="str">
        <f t="shared" ca="1" si="15"/>
        <v>PR.265</v>
      </c>
      <c r="B290" s="24" t="s">
        <v>1727</v>
      </c>
      <c r="C290" s="105" t="s">
        <v>55</v>
      </c>
      <c r="D290" s="126" t="s">
        <v>24</v>
      </c>
      <c r="E290" s="283"/>
    </row>
    <row r="291" spans="1:5" ht="25">
      <c r="A291" s="20" t="str">
        <f t="shared" ca="1" si="15"/>
        <v>PR.266</v>
      </c>
      <c r="B291" s="24" t="s">
        <v>1728</v>
      </c>
      <c r="C291" s="105" t="s">
        <v>55</v>
      </c>
      <c r="D291" s="126" t="s">
        <v>24</v>
      </c>
      <c r="E291" s="283"/>
    </row>
    <row r="292" spans="1:5" ht="25">
      <c r="A292" s="20" t="str">
        <f t="shared" ca="1" si="15"/>
        <v>PR.267</v>
      </c>
      <c r="B292" s="24" t="s">
        <v>1729</v>
      </c>
      <c r="C292" s="105" t="s">
        <v>55</v>
      </c>
      <c r="D292" s="126" t="s">
        <v>24</v>
      </c>
      <c r="E292" s="283"/>
    </row>
    <row r="293" spans="1:5">
      <c r="B293" s="99"/>
    </row>
    <row r="294" spans="1:5">
      <c r="B294" s="99"/>
    </row>
    <row r="295" spans="1:5">
      <c r="B295" s="99"/>
    </row>
  </sheetData>
  <sheetProtection formatCells="0" formatColumns="0" formatRows="0" selectLockedCells="1" sort="0"/>
  <mergeCells count="17">
    <mergeCell ref="A249:B249"/>
    <mergeCell ref="A7:E7"/>
    <mergeCell ref="A29:B29"/>
    <mergeCell ref="A45:B45"/>
    <mergeCell ref="A58:B58"/>
    <mergeCell ref="A70:B70"/>
    <mergeCell ref="A92:B92"/>
    <mergeCell ref="A105:B105"/>
    <mergeCell ref="A131:B131"/>
    <mergeCell ref="A151:B151"/>
    <mergeCell ref="A174:B174"/>
    <mergeCell ref="A244:B244"/>
    <mergeCell ref="C2:E2"/>
    <mergeCell ref="C3:E3"/>
    <mergeCell ref="C4:E4"/>
    <mergeCell ref="C5:E5"/>
    <mergeCell ref="C6:E6"/>
  </mergeCells>
  <conditionalFormatting sqref="A7:A23 A25:A39 A41:A54 A57:A116 A118:A165 A167:A214 A216:A1048576">
    <cfRule type="duplicateValues" dxfId="11" priority="31"/>
  </conditionalFormatting>
  <conditionalFormatting sqref="A24">
    <cfRule type="duplicateValues" dxfId="10" priority="29"/>
  </conditionalFormatting>
  <conditionalFormatting sqref="A40">
    <cfRule type="duplicateValues" dxfId="9" priority="28"/>
  </conditionalFormatting>
  <conditionalFormatting sqref="A55">
    <cfRule type="duplicateValues" dxfId="8" priority="27"/>
  </conditionalFormatting>
  <conditionalFormatting sqref="A56">
    <cfRule type="duplicateValues" dxfId="7" priority="16"/>
  </conditionalFormatting>
  <conditionalFormatting sqref="A117">
    <cfRule type="duplicateValues" dxfId="6" priority="26"/>
  </conditionalFormatting>
  <conditionalFormatting sqref="A166">
    <cfRule type="duplicateValues" dxfId="5" priority="25"/>
  </conditionalFormatting>
  <conditionalFormatting sqref="A215">
    <cfRule type="duplicateValues" dxfId="4" priority="24"/>
  </conditionalFormatting>
  <conditionalFormatting sqref="B3">
    <cfRule type="duplicateValues" dxfId="3" priority="1"/>
  </conditionalFormatting>
  <conditionalFormatting sqref="B4:B6">
    <cfRule type="duplicateValues" dxfId="2" priority="3"/>
  </conditionalFormatting>
  <printOptions horizontalCentered="1"/>
  <pageMargins left="0.5" right="0.5" top="0.9" bottom="0.75" header="0.3" footer="0.3"/>
  <pageSetup scale="87" fitToHeight="0"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E148"/>
  <sheetViews>
    <sheetView zoomScaleSheetLayoutView="100" workbookViewId="0">
      <selection activeCell="F20" sqref="F20"/>
    </sheetView>
  </sheetViews>
  <sheetFormatPr defaultRowHeight="14"/>
  <cols>
    <col min="1" max="1" width="9.5" customWidth="1"/>
    <col min="2" max="2" width="60.5" customWidth="1"/>
    <col min="3" max="4" width="11.5" customWidth="1"/>
    <col min="5" max="5" width="40.5" customWidth="1"/>
  </cols>
  <sheetData>
    <row r="1" spans="1:5">
      <c r="A1" s="226" t="s">
        <v>21</v>
      </c>
      <c r="B1" s="226" t="s">
        <v>22</v>
      </c>
      <c r="C1" s="227" t="s">
        <v>23</v>
      </c>
      <c r="D1" s="227"/>
      <c r="E1" s="227"/>
    </row>
    <row r="2" spans="1:5" ht="38">
      <c r="A2" s="228" t="s">
        <v>24</v>
      </c>
      <c r="B2" s="229" t="s">
        <v>39</v>
      </c>
      <c r="C2" s="428" t="s">
        <v>40</v>
      </c>
      <c r="D2" s="428"/>
      <c r="E2" s="428"/>
    </row>
    <row r="3" spans="1:5" ht="38.5">
      <c r="A3" s="228" t="s">
        <v>27</v>
      </c>
      <c r="B3" s="238" t="s">
        <v>244</v>
      </c>
      <c r="C3" s="428" t="s">
        <v>42</v>
      </c>
      <c r="D3" s="428"/>
      <c r="E3" s="428"/>
    </row>
    <row r="4" spans="1:5" ht="57" customHeight="1">
      <c r="A4" s="228" t="s">
        <v>30</v>
      </c>
      <c r="B4" s="225" t="s">
        <v>43</v>
      </c>
      <c r="C4" s="428" t="s">
        <v>44</v>
      </c>
      <c r="D4" s="428"/>
      <c r="E4" s="428"/>
    </row>
    <row r="5" spans="1:5" ht="80.150000000000006" customHeight="1">
      <c r="A5" s="228" t="s">
        <v>33</v>
      </c>
      <c r="B5" s="225" t="s">
        <v>45</v>
      </c>
      <c r="C5" s="428" t="s">
        <v>46</v>
      </c>
      <c r="D5" s="428"/>
      <c r="E5" s="428"/>
    </row>
    <row r="6" spans="1:5">
      <c r="A6" s="228" t="s">
        <v>36</v>
      </c>
      <c r="B6" s="225" t="s">
        <v>37</v>
      </c>
      <c r="C6" s="428" t="s">
        <v>38</v>
      </c>
      <c r="D6" s="428"/>
      <c r="E6" s="428"/>
    </row>
    <row r="7" spans="1:5" ht="15.5">
      <c r="A7" s="471" t="s">
        <v>1730</v>
      </c>
      <c r="B7" s="471"/>
      <c r="C7" s="471"/>
      <c r="D7" s="471"/>
      <c r="E7" s="471"/>
    </row>
    <row r="8" spans="1:5" ht="28">
      <c r="A8" s="71" t="s">
        <v>47</v>
      </c>
      <c r="B8" s="56" t="s">
        <v>245</v>
      </c>
      <c r="C8" s="56" t="s">
        <v>49</v>
      </c>
      <c r="D8" s="56" t="s">
        <v>255</v>
      </c>
      <c r="E8" s="56" t="s">
        <v>51</v>
      </c>
    </row>
    <row r="9" spans="1:5">
      <c r="A9" s="82" t="s">
        <v>246</v>
      </c>
      <c r="B9" s="83"/>
      <c r="C9" s="83"/>
      <c r="D9" s="83"/>
      <c r="E9" s="84"/>
    </row>
    <row r="10" spans="1:5" ht="37.5">
      <c r="A10" s="37" t="s">
        <v>1731</v>
      </c>
      <c r="B10" s="24" t="s">
        <v>1732</v>
      </c>
      <c r="C10" s="105" t="s">
        <v>55</v>
      </c>
      <c r="D10" s="126" t="s">
        <v>24</v>
      </c>
      <c r="E10" s="291" t="s">
        <v>2185</v>
      </c>
    </row>
    <row r="11" spans="1:5" ht="25">
      <c r="A11" s="37" t="s">
        <v>1733</v>
      </c>
      <c r="B11" s="63" t="s">
        <v>1734</v>
      </c>
      <c r="C11" s="105" t="s">
        <v>55</v>
      </c>
      <c r="D11" s="126" t="s">
        <v>24</v>
      </c>
      <c r="E11" s="291"/>
    </row>
    <row r="12" spans="1:5" ht="37.5">
      <c r="A12" s="37" t="s">
        <v>1735</v>
      </c>
      <c r="B12" s="26" t="s">
        <v>1736</v>
      </c>
      <c r="C12" s="105" t="s">
        <v>55</v>
      </c>
      <c r="D12" s="126" t="s">
        <v>24</v>
      </c>
      <c r="E12" s="291" t="s">
        <v>2186</v>
      </c>
    </row>
    <row r="13" spans="1:5" ht="25">
      <c r="A13" s="37" t="s">
        <v>1737</v>
      </c>
      <c r="B13" s="26" t="s">
        <v>1738</v>
      </c>
      <c r="C13" s="105" t="s">
        <v>55</v>
      </c>
      <c r="D13" s="126" t="s">
        <v>24</v>
      </c>
      <c r="E13" s="107"/>
    </row>
    <row r="14" spans="1:5" ht="42.65" customHeight="1">
      <c r="A14" s="37" t="s">
        <v>1739</v>
      </c>
      <c r="B14" s="26" t="s">
        <v>1740</v>
      </c>
      <c r="C14" s="105" t="s">
        <v>55</v>
      </c>
      <c r="D14" s="126" t="s">
        <v>24</v>
      </c>
      <c r="E14" s="291"/>
    </row>
    <row r="15" spans="1:5" ht="87.5">
      <c r="A15" s="37" t="s">
        <v>1741</v>
      </c>
      <c r="B15" s="26" t="s">
        <v>1742</v>
      </c>
      <c r="C15" s="105" t="s">
        <v>55</v>
      </c>
      <c r="D15" s="126" t="s">
        <v>24</v>
      </c>
      <c r="E15" s="291" t="s">
        <v>2188</v>
      </c>
    </row>
    <row r="16" spans="1:5">
      <c r="A16" s="37" t="s">
        <v>1743</v>
      </c>
      <c r="B16" s="63" t="s">
        <v>1744</v>
      </c>
      <c r="C16" s="105" t="s">
        <v>55</v>
      </c>
      <c r="D16" s="126" t="s">
        <v>24</v>
      </c>
      <c r="E16" s="291"/>
    </row>
    <row r="17" spans="1:5" ht="25">
      <c r="A17" s="37" t="s">
        <v>1745</v>
      </c>
      <c r="B17" s="63" t="s">
        <v>1746</v>
      </c>
      <c r="C17" s="105" t="s">
        <v>55</v>
      </c>
      <c r="D17" s="126" t="s">
        <v>24</v>
      </c>
      <c r="E17" s="107"/>
    </row>
    <row r="18" spans="1:5" ht="25">
      <c r="A18" s="37" t="s">
        <v>1747</v>
      </c>
      <c r="B18" s="24" t="s">
        <v>1748</v>
      </c>
      <c r="C18" s="105" t="s">
        <v>55</v>
      </c>
      <c r="D18" s="126" t="s">
        <v>24</v>
      </c>
      <c r="E18" s="291" t="s">
        <v>2189</v>
      </c>
    </row>
    <row r="19" spans="1:5" ht="37.5">
      <c r="A19" s="37" t="s">
        <v>1749</v>
      </c>
      <c r="B19" s="63" t="s">
        <v>1750</v>
      </c>
      <c r="C19" s="105" t="s">
        <v>55</v>
      </c>
      <c r="D19" s="126" t="s">
        <v>24</v>
      </c>
      <c r="E19" s="291"/>
    </row>
    <row r="20" spans="1:5" ht="16" customHeight="1">
      <c r="A20" s="37" t="s">
        <v>1751</v>
      </c>
      <c r="B20" s="63" t="s">
        <v>1752</v>
      </c>
      <c r="C20" s="105" t="s">
        <v>55</v>
      </c>
      <c r="D20" s="126" t="s">
        <v>24</v>
      </c>
      <c r="E20" s="291"/>
    </row>
    <row r="21" spans="1:5" ht="25">
      <c r="A21" s="37" t="s">
        <v>1753</v>
      </c>
      <c r="B21" s="63" t="s">
        <v>1754</v>
      </c>
      <c r="C21" s="105" t="s">
        <v>55</v>
      </c>
      <c r="D21" s="126" t="s">
        <v>24</v>
      </c>
      <c r="E21" s="291" t="s">
        <v>2150</v>
      </c>
    </row>
    <row r="22" spans="1:5" ht="14.15" customHeight="1">
      <c r="A22" s="37" t="s">
        <v>1755</v>
      </c>
      <c r="B22" s="63" t="s">
        <v>1756</v>
      </c>
      <c r="C22" s="105" t="s">
        <v>55</v>
      </c>
      <c r="D22" s="126" t="s">
        <v>24</v>
      </c>
      <c r="E22" s="291"/>
    </row>
    <row r="23" spans="1:5" ht="25">
      <c r="A23" s="37" t="s">
        <v>1757</v>
      </c>
      <c r="B23" s="63" t="s">
        <v>1758</v>
      </c>
      <c r="C23" s="105" t="s">
        <v>55</v>
      </c>
      <c r="D23" s="126" t="s">
        <v>24</v>
      </c>
      <c r="E23" s="107"/>
    </row>
    <row r="24" spans="1:5">
      <c r="A24" s="37" t="s">
        <v>1759</v>
      </c>
      <c r="B24" s="63" t="s">
        <v>1760</v>
      </c>
      <c r="C24" s="105" t="s">
        <v>257</v>
      </c>
      <c r="D24" s="126" t="s">
        <v>24</v>
      </c>
      <c r="E24" s="291"/>
    </row>
    <row r="25" spans="1:5">
      <c r="A25" s="37" t="s">
        <v>1761</v>
      </c>
      <c r="B25" s="63" t="s">
        <v>1762</v>
      </c>
      <c r="C25" s="105" t="s">
        <v>55</v>
      </c>
      <c r="D25" s="126" t="s">
        <v>24</v>
      </c>
      <c r="E25" s="291"/>
    </row>
    <row r="26" spans="1:5" ht="37.5">
      <c r="A26" s="37" t="s">
        <v>1763</v>
      </c>
      <c r="B26" s="63" t="s">
        <v>1764</v>
      </c>
      <c r="C26" s="105" t="s">
        <v>55</v>
      </c>
      <c r="D26" s="126" t="s">
        <v>24</v>
      </c>
      <c r="E26" s="291" t="s">
        <v>2190</v>
      </c>
    </row>
    <row r="27" spans="1:5" ht="25">
      <c r="A27" s="37" t="s">
        <v>1765</v>
      </c>
      <c r="B27" s="26" t="s">
        <v>1766</v>
      </c>
      <c r="C27" s="105" t="s">
        <v>55</v>
      </c>
      <c r="D27" s="126" t="s">
        <v>24</v>
      </c>
      <c r="E27" s="291"/>
    </row>
    <row r="28" spans="1:5" ht="25">
      <c r="A28" s="37" t="s">
        <v>1767</v>
      </c>
      <c r="B28" s="26" t="s">
        <v>1768</v>
      </c>
      <c r="C28" s="105" t="s">
        <v>55</v>
      </c>
      <c r="D28" s="126" t="s">
        <v>24</v>
      </c>
      <c r="E28" s="107"/>
    </row>
    <row r="29" spans="1:5">
      <c r="A29" s="37" t="s">
        <v>1769</v>
      </c>
      <c r="B29" s="26" t="s">
        <v>1770</v>
      </c>
      <c r="C29" s="105" t="s">
        <v>55</v>
      </c>
      <c r="D29" s="126" t="s">
        <v>24</v>
      </c>
      <c r="E29" s="107"/>
    </row>
    <row r="30" spans="1:5">
      <c r="A30" s="37" t="s">
        <v>1771</v>
      </c>
      <c r="B30" s="26" t="s">
        <v>1772</v>
      </c>
      <c r="C30" s="105" t="s">
        <v>55</v>
      </c>
      <c r="D30" s="126" t="s">
        <v>24</v>
      </c>
      <c r="E30" s="107"/>
    </row>
    <row r="31" spans="1:5" ht="17.149999999999999" customHeight="1">
      <c r="A31" s="37" t="s">
        <v>1773</v>
      </c>
      <c r="B31" s="157" t="s">
        <v>1774</v>
      </c>
      <c r="C31" s="105" t="s">
        <v>55</v>
      </c>
      <c r="D31" s="126" t="s">
        <v>24</v>
      </c>
      <c r="E31" s="107"/>
    </row>
    <row r="32" spans="1:5">
      <c r="A32" s="37" t="s">
        <v>1775</v>
      </c>
      <c r="B32" s="24" t="s">
        <v>1776</v>
      </c>
      <c r="C32" s="105" t="s">
        <v>55</v>
      </c>
      <c r="D32" s="126" t="s">
        <v>24</v>
      </c>
      <c r="E32" s="107"/>
    </row>
    <row r="33" spans="1:5">
      <c r="A33" s="37" t="s">
        <v>1777</v>
      </c>
      <c r="B33" s="24" t="s">
        <v>1778</v>
      </c>
      <c r="C33" s="105" t="s">
        <v>55</v>
      </c>
      <c r="D33" s="126" t="s">
        <v>24</v>
      </c>
      <c r="E33" s="107"/>
    </row>
    <row r="34" spans="1:5" ht="25">
      <c r="A34" s="37" t="s">
        <v>1779</v>
      </c>
      <c r="B34" s="24" t="s">
        <v>1780</v>
      </c>
      <c r="C34" s="105" t="s">
        <v>55</v>
      </c>
      <c r="D34" s="126" t="s">
        <v>24</v>
      </c>
      <c r="E34" s="107"/>
    </row>
    <row r="35" spans="1:5" ht="26.25" customHeight="1">
      <c r="A35" s="37" t="s">
        <v>1781</v>
      </c>
      <c r="B35" s="24" t="s">
        <v>1782</v>
      </c>
      <c r="C35" s="105" t="s">
        <v>257</v>
      </c>
      <c r="D35" s="126" t="s">
        <v>24</v>
      </c>
      <c r="E35" s="107"/>
    </row>
    <row r="36" spans="1:5" ht="25">
      <c r="A36" s="37" t="s">
        <v>1783</v>
      </c>
      <c r="B36" s="177" t="s">
        <v>1784</v>
      </c>
      <c r="C36" s="105" t="s">
        <v>55</v>
      </c>
      <c r="D36" s="126" t="s">
        <v>24</v>
      </c>
      <c r="E36" s="107"/>
    </row>
    <row r="37" spans="1:5" ht="25">
      <c r="A37" s="37" t="s">
        <v>1785</v>
      </c>
      <c r="B37" s="177" t="s">
        <v>1786</v>
      </c>
      <c r="C37" s="105" t="s">
        <v>55</v>
      </c>
      <c r="D37" s="126" t="s">
        <v>24</v>
      </c>
      <c r="E37" s="107"/>
    </row>
    <row r="38" spans="1:5" ht="25">
      <c r="A38" s="37" t="s">
        <v>1787</v>
      </c>
      <c r="B38" s="177" t="s">
        <v>1788</v>
      </c>
      <c r="C38" s="105" t="s">
        <v>55</v>
      </c>
      <c r="D38" s="126" t="s">
        <v>24</v>
      </c>
      <c r="E38" s="107"/>
    </row>
    <row r="39" spans="1:5">
      <c r="A39" s="82" t="s">
        <v>1789</v>
      </c>
      <c r="B39" s="83"/>
      <c r="C39" s="83"/>
      <c r="D39" s="83"/>
      <c r="E39" s="84"/>
    </row>
    <row r="40" spans="1:5">
      <c r="A40" s="20" t="str">
        <f t="shared" ref="A40:A96" ca="1" si="0">IF(ISNUMBER(VALUE(RIGHT(INDIRECT(ADDRESS(ROW()-1,COLUMN())),1))),("COM."&amp;RIGHT(INDIRECT(ADDRESS(ROW()-1,COLUMN())),LEN(INDIRECT(ADDRESS(ROW()-1,COLUMN())))-FIND(".",INDIRECT(ADDRESS(ROW()-1,COLUMN()))))+1),("COM."&amp;RIGHT(INDIRECT(ADDRESS(ROW()-2,COLUMN())),LEN(INDIRECT(ADDRESS(ROW()-2,COLUMN())))-FIND(".",INDIRECT(ADDRESS(ROW()-2,COLUMN()))))+1))</f>
        <v>COM.32</v>
      </c>
      <c r="B40" s="24" t="s">
        <v>1790</v>
      </c>
      <c r="C40" s="105" t="s">
        <v>55</v>
      </c>
      <c r="D40" s="126" t="s">
        <v>24</v>
      </c>
      <c r="E40" s="107"/>
    </row>
    <row r="41" spans="1:5" ht="28.5" customHeight="1">
      <c r="A41" s="467" t="s">
        <v>1791</v>
      </c>
      <c r="B41" s="467"/>
      <c r="C41" s="105"/>
      <c r="D41" s="105"/>
      <c r="E41" s="107"/>
    </row>
    <row r="42" spans="1:5">
      <c r="A42" s="20" t="str">
        <f t="shared" ca="1" si="0"/>
        <v>COM.33</v>
      </c>
      <c r="B42" s="211" t="s">
        <v>1792</v>
      </c>
      <c r="C42" s="105" t="s">
        <v>55</v>
      </c>
      <c r="D42" s="126" t="s">
        <v>24</v>
      </c>
      <c r="E42" s="107"/>
    </row>
    <row r="43" spans="1:5">
      <c r="A43" s="20" t="str">
        <f t="shared" ca="1" si="0"/>
        <v>COM.34</v>
      </c>
      <c r="B43" s="211" t="s">
        <v>1793</v>
      </c>
      <c r="C43" s="105" t="s">
        <v>55</v>
      </c>
      <c r="D43" s="126" t="s">
        <v>24</v>
      </c>
      <c r="E43" s="107"/>
    </row>
    <row r="44" spans="1:5">
      <c r="A44" s="20" t="str">
        <f t="shared" ca="1" si="0"/>
        <v>COM.35</v>
      </c>
      <c r="B44" s="211" t="s">
        <v>368</v>
      </c>
      <c r="C44" s="105" t="s">
        <v>55</v>
      </c>
      <c r="D44" s="126" t="s">
        <v>24</v>
      </c>
      <c r="E44" s="107"/>
    </row>
    <row r="45" spans="1:5" ht="25">
      <c r="A45" s="20" t="str">
        <f t="shared" ca="1" si="0"/>
        <v>COM.36</v>
      </c>
      <c r="B45" s="24" t="s">
        <v>1794</v>
      </c>
      <c r="C45" s="105" t="s">
        <v>55</v>
      </c>
      <c r="D45" s="126" t="s">
        <v>24</v>
      </c>
      <c r="E45" s="107"/>
    </row>
    <row r="46" spans="1:5" ht="25">
      <c r="A46" s="20" t="str">
        <f t="shared" ca="1" si="0"/>
        <v>COM.37</v>
      </c>
      <c r="B46" s="24" t="s">
        <v>1795</v>
      </c>
      <c r="C46" s="105" t="s">
        <v>55</v>
      </c>
      <c r="D46" s="126" t="s">
        <v>24</v>
      </c>
      <c r="E46" s="107"/>
    </row>
    <row r="47" spans="1:5" ht="37.5">
      <c r="A47" s="20" t="str">
        <f t="shared" ca="1" si="0"/>
        <v>COM.38</v>
      </c>
      <c r="B47" s="24" t="s">
        <v>1796</v>
      </c>
      <c r="C47" s="105" t="s">
        <v>55</v>
      </c>
      <c r="D47" s="126" t="s">
        <v>24</v>
      </c>
      <c r="E47" s="107"/>
    </row>
    <row r="48" spans="1:5">
      <c r="A48" s="20" t="str">
        <f t="shared" ca="1" si="0"/>
        <v>COM.39</v>
      </c>
      <c r="B48" s="24" t="s">
        <v>1797</v>
      </c>
      <c r="C48" s="105" t="s">
        <v>55</v>
      </c>
      <c r="D48" s="126" t="s">
        <v>24</v>
      </c>
      <c r="E48" s="107"/>
    </row>
    <row r="49" spans="1:5" ht="25">
      <c r="A49" s="20" t="str">
        <f t="shared" ca="1" si="0"/>
        <v>COM.40</v>
      </c>
      <c r="B49" s="77" t="s">
        <v>1798</v>
      </c>
      <c r="C49" s="105" t="s">
        <v>55</v>
      </c>
      <c r="D49" s="126" t="s">
        <v>24</v>
      </c>
      <c r="E49" s="107"/>
    </row>
    <row r="50" spans="1:5">
      <c r="A50" s="20" t="str">
        <f t="shared" ca="1" si="0"/>
        <v>COM.41</v>
      </c>
      <c r="B50" s="63" t="s">
        <v>1799</v>
      </c>
      <c r="C50" s="105" t="s">
        <v>257</v>
      </c>
      <c r="D50" s="126" t="s">
        <v>24</v>
      </c>
      <c r="E50" s="107"/>
    </row>
    <row r="51" spans="1:5" ht="25">
      <c r="A51" s="20" t="str">
        <f t="shared" ca="1" si="0"/>
        <v>COM.42</v>
      </c>
      <c r="B51" s="24" t="s">
        <v>1800</v>
      </c>
      <c r="C51" s="105" t="s">
        <v>55</v>
      </c>
      <c r="D51" s="126" t="s">
        <v>24</v>
      </c>
      <c r="E51" s="107"/>
    </row>
    <row r="52" spans="1:5" ht="25">
      <c r="A52" s="20" t="str">
        <f t="shared" ca="1" si="0"/>
        <v>COM.43</v>
      </c>
      <c r="B52" s="63" t="s">
        <v>1801</v>
      </c>
      <c r="C52" s="105" t="s">
        <v>55</v>
      </c>
      <c r="D52" s="126" t="s">
        <v>24</v>
      </c>
      <c r="E52" s="107"/>
    </row>
    <row r="53" spans="1:5" ht="25">
      <c r="A53" s="20" t="str">
        <f t="shared" ca="1" si="0"/>
        <v>COM.44</v>
      </c>
      <c r="B53" s="24" t="s">
        <v>1802</v>
      </c>
      <c r="C53" s="105" t="s">
        <v>55</v>
      </c>
      <c r="D53" s="126" t="s">
        <v>24</v>
      </c>
      <c r="E53" s="107"/>
    </row>
    <row r="54" spans="1:5" ht="25">
      <c r="A54" s="20" t="str">
        <f t="shared" ca="1" si="0"/>
        <v>COM.45</v>
      </c>
      <c r="B54" s="24" t="s">
        <v>1803</v>
      </c>
      <c r="C54" s="105" t="s">
        <v>55</v>
      </c>
      <c r="D54" s="126" t="s">
        <v>24</v>
      </c>
      <c r="E54" s="107"/>
    </row>
    <row r="55" spans="1:5" ht="25">
      <c r="A55" s="20" t="str">
        <f t="shared" ca="1" si="0"/>
        <v>COM.46</v>
      </c>
      <c r="B55" s="26" t="s">
        <v>1804</v>
      </c>
      <c r="C55" s="105" t="s">
        <v>55</v>
      </c>
      <c r="D55" s="126" t="s">
        <v>24</v>
      </c>
      <c r="E55" s="107"/>
    </row>
    <row r="56" spans="1:5" ht="25">
      <c r="A56" s="20" t="str">
        <f t="shared" ca="1" si="0"/>
        <v>COM.47</v>
      </c>
      <c r="B56" s="24" t="s">
        <v>1805</v>
      </c>
      <c r="C56" s="105" t="s">
        <v>257</v>
      </c>
      <c r="D56" s="126" t="s">
        <v>24</v>
      </c>
      <c r="E56" s="107"/>
    </row>
    <row r="57" spans="1:5">
      <c r="A57" s="20" t="str">
        <f t="shared" ca="1" si="0"/>
        <v>COM.48</v>
      </c>
      <c r="B57" s="63" t="s">
        <v>1806</v>
      </c>
      <c r="C57" s="105" t="s">
        <v>55</v>
      </c>
      <c r="D57" s="126" t="s">
        <v>24</v>
      </c>
      <c r="E57" s="107"/>
    </row>
    <row r="58" spans="1:5" ht="25">
      <c r="A58" s="20" t="str">
        <f t="shared" ca="1" si="0"/>
        <v>COM.49</v>
      </c>
      <c r="B58" s="63" t="s">
        <v>1807</v>
      </c>
      <c r="C58" s="105" t="s">
        <v>55</v>
      </c>
      <c r="D58" s="126" t="s">
        <v>24</v>
      </c>
      <c r="E58" s="107"/>
    </row>
    <row r="59" spans="1:5" ht="27.65" customHeight="1">
      <c r="A59" s="20" t="str">
        <f t="shared" ca="1" si="0"/>
        <v>COM.50</v>
      </c>
      <c r="B59" s="63" t="s">
        <v>1808</v>
      </c>
      <c r="C59" s="105" t="s">
        <v>55</v>
      </c>
      <c r="D59" s="126" t="s">
        <v>24</v>
      </c>
      <c r="E59" s="291" t="s">
        <v>2563</v>
      </c>
    </row>
    <row r="60" spans="1:5">
      <c r="A60" s="82" t="s">
        <v>1809</v>
      </c>
      <c r="B60" s="83"/>
      <c r="C60" s="83"/>
      <c r="D60" s="83"/>
      <c r="E60" s="84"/>
    </row>
    <row r="61" spans="1:5">
      <c r="A61" s="20" t="str">
        <f t="shared" ca="1" si="0"/>
        <v>COM.51</v>
      </c>
      <c r="B61" s="39" t="s">
        <v>1810</v>
      </c>
      <c r="C61" s="105" t="s">
        <v>55</v>
      </c>
      <c r="D61" s="126" t="s">
        <v>24</v>
      </c>
      <c r="E61" s="107"/>
    </row>
    <row r="62" spans="1:5" ht="25">
      <c r="A62" s="20" t="str">
        <f t="shared" ca="1" si="0"/>
        <v>COM.52</v>
      </c>
      <c r="B62" s="39" t="s">
        <v>1811</v>
      </c>
      <c r="C62" s="105" t="s">
        <v>55</v>
      </c>
      <c r="D62" s="126" t="s">
        <v>24</v>
      </c>
      <c r="E62" s="107"/>
    </row>
    <row r="63" spans="1:5" ht="25">
      <c r="A63" s="20" t="str">
        <f t="shared" ca="1" si="0"/>
        <v>COM.53</v>
      </c>
      <c r="B63" s="39" t="s">
        <v>1812</v>
      </c>
      <c r="C63" s="105" t="s">
        <v>55</v>
      </c>
      <c r="D63" s="126" t="s">
        <v>24</v>
      </c>
      <c r="E63" s="107"/>
    </row>
    <row r="64" spans="1:5" ht="25">
      <c r="A64" s="20" t="str">
        <f t="shared" ca="1" si="0"/>
        <v>COM.54</v>
      </c>
      <c r="B64" s="39" t="s">
        <v>1813</v>
      </c>
      <c r="C64" s="105" t="s">
        <v>55</v>
      </c>
      <c r="D64" s="126" t="s">
        <v>24</v>
      </c>
      <c r="E64" s="107"/>
    </row>
    <row r="65" spans="1:5" ht="27" customHeight="1">
      <c r="A65" s="467" t="s">
        <v>1814</v>
      </c>
      <c r="B65" s="467"/>
      <c r="C65" s="105"/>
      <c r="D65" s="105"/>
      <c r="E65" s="107"/>
    </row>
    <row r="66" spans="1:5">
      <c r="A66" s="20" t="str">
        <f t="shared" ca="1" si="0"/>
        <v>COM.55</v>
      </c>
      <c r="B66" s="210" t="s">
        <v>1285</v>
      </c>
      <c r="C66" s="105" t="s">
        <v>55</v>
      </c>
      <c r="D66" s="126" t="s">
        <v>24</v>
      </c>
      <c r="E66" s="107"/>
    </row>
    <row r="67" spans="1:5">
      <c r="A67" s="20" t="str">
        <f t="shared" ca="1" si="0"/>
        <v>COM.56</v>
      </c>
      <c r="B67" s="210" t="s">
        <v>1815</v>
      </c>
      <c r="C67" s="105" t="s">
        <v>257</v>
      </c>
      <c r="D67" s="126" t="s">
        <v>24</v>
      </c>
      <c r="E67" s="107"/>
    </row>
    <row r="68" spans="1:5">
      <c r="A68" s="20" t="str">
        <f t="shared" ca="1" si="0"/>
        <v>COM.57</v>
      </c>
      <c r="B68" s="210" t="s">
        <v>1816</v>
      </c>
      <c r="C68" s="105" t="s">
        <v>55</v>
      </c>
      <c r="D68" s="126" t="s">
        <v>24</v>
      </c>
      <c r="E68" s="107"/>
    </row>
    <row r="69" spans="1:5">
      <c r="A69" s="20" t="str">
        <f t="shared" ca="1" si="0"/>
        <v>COM.58</v>
      </c>
      <c r="B69" s="211" t="s">
        <v>1817</v>
      </c>
      <c r="C69" s="105" t="s">
        <v>257</v>
      </c>
      <c r="D69" s="126" t="s">
        <v>24</v>
      </c>
      <c r="E69" s="107"/>
    </row>
    <row r="70" spans="1:5">
      <c r="A70" s="20" t="str">
        <f t="shared" ca="1" si="0"/>
        <v>COM.59</v>
      </c>
      <c r="B70" s="211" t="s">
        <v>1818</v>
      </c>
      <c r="C70" s="105" t="s">
        <v>55</v>
      </c>
      <c r="D70" s="126" t="s">
        <v>24</v>
      </c>
      <c r="E70" s="107"/>
    </row>
    <row r="71" spans="1:5">
      <c r="A71" s="20" t="str">
        <f t="shared" ca="1" si="0"/>
        <v>COM.60</v>
      </c>
      <c r="B71" s="211" t="s">
        <v>1819</v>
      </c>
      <c r="C71" s="105" t="s">
        <v>55</v>
      </c>
      <c r="D71" s="126" t="s">
        <v>24</v>
      </c>
      <c r="E71" s="107"/>
    </row>
    <row r="72" spans="1:5">
      <c r="A72" s="20" t="str">
        <f t="shared" ca="1" si="0"/>
        <v>COM.61</v>
      </c>
      <c r="B72" s="211" t="s">
        <v>1820</v>
      </c>
      <c r="C72" s="105" t="s">
        <v>55</v>
      </c>
      <c r="D72" s="126" t="s">
        <v>24</v>
      </c>
      <c r="E72" s="107"/>
    </row>
    <row r="73" spans="1:5">
      <c r="A73" s="20" t="str">
        <f t="shared" ca="1" si="0"/>
        <v>COM.62</v>
      </c>
      <c r="B73" s="210" t="s">
        <v>1821</v>
      </c>
      <c r="C73" s="105" t="s">
        <v>55</v>
      </c>
      <c r="D73" s="126" t="s">
        <v>24</v>
      </c>
      <c r="E73" s="107"/>
    </row>
    <row r="74" spans="1:5">
      <c r="A74" s="20" t="str">
        <f t="shared" ca="1" si="0"/>
        <v>COM.63</v>
      </c>
      <c r="B74" s="210" t="s">
        <v>1822</v>
      </c>
      <c r="C74" s="105" t="s">
        <v>55</v>
      </c>
      <c r="D74" s="126" t="s">
        <v>24</v>
      </c>
      <c r="E74" s="107"/>
    </row>
    <row r="75" spans="1:5">
      <c r="A75" s="20" t="str">
        <f t="shared" ca="1" si="0"/>
        <v>COM.64</v>
      </c>
      <c r="B75" s="210" t="s">
        <v>1823</v>
      </c>
      <c r="C75" s="105" t="s">
        <v>55</v>
      </c>
      <c r="D75" s="126" t="s">
        <v>24</v>
      </c>
      <c r="E75" s="107"/>
    </row>
    <row r="76" spans="1:5">
      <c r="A76" s="20" t="str">
        <f t="shared" ca="1" si="0"/>
        <v>COM.65</v>
      </c>
      <c r="B76" s="211" t="s">
        <v>1824</v>
      </c>
      <c r="C76" s="105" t="s">
        <v>55</v>
      </c>
      <c r="D76" s="126" t="s">
        <v>24</v>
      </c>
      <c r="E76" s="107"/>
    </row>
    <row r="77" spans="1:5">
      <c r="A77" s="20" t="str">
        <f t="shared" ca="1" si="0"/>
        <v>COM.66</v>
      </c>
      <c r="B77" s="210" t="s">
        <v>1825</v>
      </c>
      <c r="C77" s="105" t="s">
        <v>257</v>
      </c>
      <c r="D77" s="126" t="s">
        <v>24</v>
      </c>
      <c r="E77" s="107"/>
    </row>
    <row r="78" spans="1:5">
      <c r="A78" s="20" t="str">
        <f t="shared" ca="1" si="0"/>
        <v>COM.67</v>
      </c>
      <c r="B78" s="210" t="s">
        <v>1826</v>
      </c>
      <c r="C78" s="105" t="s">
        <v>55</v>
      </c>
      <c r="D78" s="126" t="s">
        <v>24</v>
      </c>
      <c r="E78" s="107"/>
    </row>
    <row r="79" spans="1:5">
      <c r="A79" s="20" t="str">
        <f t="shared" ca="1" si="0"/>
        <v>COM.68</v>
      </c>
      <c r="B79" s="210" t="s">
        <v>1827</v>
      </c>
      <c r="C79" s="105" t="s">
        <v>257</v>
      </c>
      <c r="D79" s="126" t="s">
        <v>24</v>
      </c>
      <c r="E79" s="107"/>
    </row>
    <row r="80" spans="1:5">
      <c r="A80" s="20" t="str">
        <f t="shared" ca="1" si="0"/>
        <v>COM.69</v>
      </c>
      <c r="B80" s="211" t="s">
        <v>1828</v>
      </c>
      <c r="C80" s="105" t="s">
        <v>657</v>
      </c>
      <c r="D80" s="126" t="s">
        <v>24</v>
      </c>
      <c r="E80" s="107"/>
    </row>
    <row r="81" spans="1:5">
      <c r="A81" s="20" t="str">
        <f t="shared" ca="1" si="0"/>
        <v>COM.70</v>
      </c>
      <c r="B81" s="211" t="s">
        <v>1829</v>
      </c>
      <c r="C81" s="105" t="s">
        <v>55</v>
      </c>
      <c r="D81" s="126" t="s">
        <v>24</v>
      </c>
      <c r="E81" s="107"/>
    </row>
    <row r="82" spans="1:5">
      <c r="A82" s="20" t="str">
        <f t="shared" ca="1" si="0"/>
        <v>COM.71</v>
      </c>
      <c r="B82" s="210" t="s">
        <v>1830</v>
      </c>
      <c r="C82" s="105" t="s">
        <v>55</v>
      </c>
      <c r="D82" s="126" t="s">
        <v>24</v>
      </c>
      <c r="E82" s="107"/>
    </row>
    <row r="83" spans="1:5">
      <c r="A83" s="20" t="str">
        <f t="shared" ca="1" si="0"/>
        <v>COM.72</v>
      </c>
      <c r="B83" s="211" t="s">
        <v>1831</v>
      </c>
      <c r="C83" s="105" t="s">
        <v>55</v>
      </c>
      <c r="D83" s="126" t="s">
        <v>24</v>
      </c>
      <c r="E83" s="107"/>
    </row>
    <row r="84" spans="1:5">
      <c r="A84" s="20" t="str">
        <f t="shared" ca="1" si="0"/>
        <v>COM.73</v>
      </c>
      <c r="B84" s="210" t="s">
        <v>1832</v>
      </c>
      <c r="C84" s="105" t="s">
        <v>55</v>
      </c>
      <c r="D84" s="126" t="s">
        <v>24</v>
      </c>
      <c r="E84" s="107"/>
    </row>
    <row r="85" spans="1:5">
      <c r="A85" s="20" t="str">
        <f t="shared" ca="1" si="0"/>
        <v>COM.74</v>
      </c>
      <c r="B85" s="211" t="s">
        <v>1833</v>
      </c>
      <c r="C85" s="105" t="s">
        <v>55</v>
      </c>
      <c r="D85" s="126" t="s">
        <v>24</v>
      </c>
      <c r="E85" s="107"/>
    </row>
    <row r="86" spans="1:5" ht="25">
      <c r="A86" s="20" t="str">
        <f t="shared" ca="1" si="0"/>
        <v>COM.75</v>
      </c>
      <c r="B86" s="210" t="s">
        <v>1834</v>
      </c>
      <c r="C86" s="105" t="s">
        <v>55</v>
      </c>
      <c r="D86" s="126" t="s">
        <v>24</v>
      </c>
      <c r="E86" s="107"/>
    </row>
    <row r="87" spans="1:5">
      <c r="A87" s="20" t="str">
        <f t="shared" ca="1" si="0"/>
        <v>COM.76</v>
      </c>
      <c r="B87" s="211" t="s">
        <v>1835</v>
      </c>
      <c r="C87" s="105" t="s">
        <v>55</v>
      </c>
      <c r="D87" s="126" t="s">
        <v>24</v>
      </c>
      <c r="E87" s="107"/>
    </row>
    <row r="88" spans="1:5">
      <c r="A88" s="20" t="str">
        <f t="shared" ca="1" si="0"/>
        <v>COM.77</v>
      </c>
      <c r="B88" s="211" t="s">
        <v>1836</v>
      </c>
      <c r="C88" s="105" t="s">
        <v>55</v>
      </c>
      <c r="D88" s="126" t="s">
        <v>24</v>
      </c>
      <c r="E88" s="107"/>
    </row>
    <row r="89" spans="1:5">
      <c r="A89" s="20" t="str">
        <f t="shared" ca="1" si="0"/>
        <v>COM.78</v>
      </c>
      <c r="B89" s="211" t="s">
        <v>1837</v>
      </c>
      <c r="C89" s="105" t="s">
        <v>55</v>
      </c>
      <c r="D89" s="126" t="s">
        <v>24</v>
      </c>
      <c r="E89" s="107"/>
    </row>
    <row r="90" spans="1:5">
      <c r="A90" s="20" t="str">
        <f t="shared" ca="1" si="0"/>
        <v>COM.79</v>
      </c>
      <c r="B90" s="210" t="s">
        <v>1838</v>
      </c>
      <c r="C90" s="105" t="s">
        <v>55</v>
      </c>
      <c r="D90" s="126" t="s">
        <v>24</v>
      </c>
      <c r="E90" s="107"/>
    </row>
    <row r="91" spans="1:5">
      <c r="A91" s="20" t="str">
        <f t="shared" ca="1" si="0"/>
        <v>COM.80</v>
      </c>
      <c r="B91" s="211" t="s">
        <v>1839</v>
      </c>
      <c r="C91" s="105" t="s">
        <v>55</v>
      </c>
      <c r="D91" s="126" t="s">
        <v>24</v>
      </c>
      <c r="E91" s="107"/>
    </row>
    <row r="92" spans="1:5">
      <c r="A92" s="20" t="str">
        <f t="shared" ca="1" si="0"/>
        <v>COM.81</v>
      </c>
      <c r="B92" s="211" t="s">
        <v>1840</v>
      </c>
      <c r="C92" s="105" t="s">
        <v>55</v>
      </c>
      <c r="D92" s="126" t="s">
        <v>24</v>
      </c>
      <c r="E92" s="107"/>
    </row>
    <row r="93" spans="1:5">
      <c r="A93" s="20" t="str">
        <f t="shared" ca="1" si="0"/>
        <v>COM.82</v>
      </c>
      <c r="B93" s="211" t="s">
        <v>1841</v>
      </c>
      <c r="C93" s="105" t="s">
        <v>55</v>
      </c>
      <c r="D93" s="126" t="s">
        <v>24</v>
      </c>
      <c r="E93" s="107"/>
    </row>
    <row r="94" spans="1:5">
      <c r="A94" s="20" t="str">
        <f t="shared" ca="1" si="0"/>
        <v>COM.83</v>
      </c>
      <c r="B94" s="211" t="s">
        <v>1842</v>
      </c>
      <c r="C94" s="105" t="s">
        <v>55</v>
      </c>
      <c r="D94" s="126" t="s">
        <v>24</v>
      </c>
      <c r="E94" s="107"/>
    </row>
    <row r="95" spans="1:5">
      <c r="A95" s="20" t="str">
        <f t="shared" ca="1" si="0"/>
        <v>COM.84</v>
      </c>
      <c r="B95" s="211" t="s">
        <v>1843</v>
      </c>
      <c r="C95" s="105" t="s">
        <v>55</v>
      </c>
      <c r="D95" s="126" t="s">
        <v>24</v>
      </c>
      <c r="E95" s="107"/>
    </row>
    <row r="96" spans="1:5">
      <c r="A96" s="20" t="str">
        <f t="shared" ca="1" si="0"/>
        <v>COM.85</v>
      </c>
      <c r="B96" s="211" t="s">
        <v>1844</v>
      </c>
      <c r="C96" s="105" t="s">
        <v>55</v>
      </c>
      <c r="D96" s="126" t="s">
        <v>24</v>
      </c>
      <c r="E96" s="107"/>
    </row>
    <row r="97" spans="1:5">
      <c r="A97" s="20" t="str">
        <f t="shared" ref="A97:A108" ca="1" si="1">IF(ISNUMBER(VALUE(RIGHT(INDIRECT(ADDRESS(ROW()-1,COLUMN())),1))),("COM."&amp;RIGHT(INDIRECT(ADDRESS(ROW()-1,COLUMN())),LEN(INDIRECT(ADDRESS(ROW()-1,COLUMN())))-FIND(".",INDIRECT(ADDRESS(ROW()-1,COLUMN()))))+1),("COM."&amp;RIGHT(INDIRECT(ADDRESS(ROW()-2,COLUMN())),LEN(INDIRECT(ADDRESS(ROW()-2,COLUMN())))-FIND(".",INDIRECT(ADDRESS(ROW()-2,COLUMN()))))+1))</f>
        <v>COM.86</v>
      </c>
      <c r="B97" s="211" t="s">
        <v>1845</v>
      </c>
      <c r="C97" s="105" t="s">
        <v>55</v>
      </c>
      <c r="D97" s="126" t="s">
        <v>24</v>
      </c>
      <c r="E97" s="107"/>
    </row>
    <row r="98" spans="1:5">
      <c r="A98" s="20" t="str">
        <f t="shared" ca="1" si="1"/>
        <v>COM.87</v>
      </c>
      <c r="B98" s="211" t="s">
        <v>1846</v>
      </c>
      <c r="C98" s="105" t="s">
        <v>55</v>
      </c>
      <c r="D98" s="126" t="s">
        <v>24</v>
      </c>
      <c r="E98" s="107"/>
    </row>
    <row r="99" spans="1:5">
      <c r="A99" s="20" t="str">
        <f t="shared" ca="1" si="1"/>
        <v>COM.88</v>
      </c>
      <c r="B99" s="211" t="s">
        <v>1847</v>
      </c>
      <c r="C99" s="105" t="s">
        <v>55</v>
      </c>
      <c r="D99" s="126" t="s">
        <v>24</v>
      </c>
      <c r="E99" s="107"/>
    </row>
    <row r="100" spans="1:5">
      <c r="A100" s="20" t="str">
        <f t="shared" ca="1" si="1"/>
        <v>COM.89</v>
      </c>
      <c r="B100" s="211" t="s">
        <v>1848</v>
      </c>
      <c r="C100" s="105" t="s">
        <v>55</v>
      </c>
      <c r="D100" s="126" t="s">
        <v>24</v>
      </c>
      <c r="E100" s="107"/>
    </row>
    <row r="101" spans="1:5">
      <c r="A101" s="20" t="str">
        <f t="shared" ca="1" si="1"/>
        <v>COM.90</v>
      </c>
      <c r="B101" s="211" t="s">
        <v>1849</v>
      </c>
      <c r="C101" s="105" t="s">
        <v>55</v>
      </c>
      <c r="D101" s="126" t="s">
        <v>24</v>
      </c>
      <c r="E101" s="107"/>
    </row>
    <row r="102" spans="1:5">
      <c r="A102" s="20" t="str">
        <f t="shared" ca="1" si="1"/>
        <v>COM.91</v>
      </c>
      <c r="B102" s="211" t="s">
        <v>368</v>
      </c>
      <c r="C102" s="105" t="s">
        <v>55</v>
      </c>
      <c r="D102" s="126" t="s">
        <v>24</v>
      </c>
      <c r="E102" s="107"/>
    </row>
    <row r="103" spans="1:5" ht="26.25" customHeight="1">
      <c r="A103" s="20" t="str">
        <f t="shared" ca="1" si="1"/>
        <v>COM.92</v>
      </c>
      <c r="B103" s="24" t="s">
        <v>1850</v>
      </c>
      <c r="C103" s="105" t="s">
        <v>257</v>
      </c>
      <c r="D103" s="126" t="s">
        <v>24</v>
      </c>
      <c r="E103" s="107"/>
    </row>
    <row r="104" spans="1:5">
      <c r="A104" s="20" t="str">
        <f t="shared" ca="1" si="1"/>
        <v>COM.93</v>
      </c>
      <c r="B104" s="173" t="s">
        <v>1851</v>
      </c>
      <c r="C104" s="105" t="s">
        <v>55</v>
      </c>
      <c r="D104" s="126" t="s">
        <v>24</v>
      </c>
      <c r="E104" s="107"/>
    </row>
    <row r="105" spans="1:5" ht="25">
      <c r="A105" s="20" t="str">
        <f t="shared" ca="1" si="1"/>
        <v>COM.94</v>
      </c>
      <c r="B105" s="77" t="s">
        <v>1852</v>
      </c>
      <c r="C105" s="105" t="s">
        <v>55</v>
      </c>
      <c r="D105" s="126" t="s">
        <v>24</v>
      </c>
      <c r="E105" s="107"/>
    </row>
    <row r="106" spans="1:5">
      <c r="A106" s="20" t="str">
        <f t="shared" ca="1" si="1"/>
        <v>COM.95</v>
      </c>
      <c r="B106" s="77" t="s">
        <v>1853</v>
      </c>
      <c r="C106" s="105" t="s">
        <v>55</v>
      </c>
      <c r="D106" s="126" t="s">
        <v>24</v>
      </c>
      <c r="E106" s="107"/>
    </row>
    <row r="107" spans="1:5">
      <c r="A107" s="20" t="str">
        <f t="shared" ca="1" si="1"/>
        <v>COM.96</v>
      </c>
      <c r="B107" s="26" t="s">
        <v>1854</v>
      </c>
      <c r="C107" s="105" t="s">
        <v>55</v>
      </c>
      <c r="D107" s="126" t="s">
        <v>24</v>
      </c>
      <c r="E107" s="107"/>
    </row>
    <row r="108" spans="1:5" ht="25">
      <c r="A108" s="20" t="str">
        <f t="shared" ca="1" si="1"/>
        <v>COM.97</v>
      </c>
      <c r="B108" s="26" t="s">
        <v>1855</v>
      </c>
      <c r="C108" s="105" t="s">
        <v>55</v>
      </c>
      <c r="D108" s="126" t="s">
        <v>24</v>
      </c>
      <c r="E108" s="107"/>
    </row>
    <row r="109" spans="1:5" ht="28.5" customHeight="1">
      <c r="A109" s="467" t="s">
        <v>1856</v>
      </c>
      <c r="B109" s="467"/>
      <c r="C109" s="105"/>
      <c r="D109" s="105"/>
      <c r="E109" s="107"/>
    </row>
    <row r="110" spans="1:5">
      <c r="A110" s="20" t="str">
        <f t="shared" ref="A110:A148" ca="1" si="2">IF(ISNUMBER(VALUE(RIGHT(INDIRECT(ADDRESS(ROW()-1,COLUMN())),1))),("COM."&amp;RIGHT(INDIRECT(ADDRESS(ROW()-1,COLUMN())),LEN(INDIRECT(ADDRESS(ROW()-1,COLUMN())))-FIND(".",INDIRECT(ADDRESS(ROW()-1,COLUMN()))))+1),("COM."&amp;RIGHT(INDIRECT(ADDRESS(ROW()-2,COLUMN())),LEN(INDIRECT(ADDRESS(ROW()-2,COLUMN())))-FIND(".",INDIRECT(ADDRESS(ROW()-2,COLUMN()))))+1))</f>
        <v>COM.98</v>
      </c>
      <c r="B110" s="211" t="s">
        <v>1431</v>
      </c>
      <c r="C110" s="105" t="s">
        <v>55</v>
      </c>
      <c r="D110" s="126" t="s">
        <v>36</v>
      </c>
      <c r="E110" s="291" t="s">
        <v>2564</v>
      </c>
    </row>
    <row r="111" spans="1:5">
      <c r="A111" s="20" t="str">
        <f t="shared" ca="1" si="2"/>
        <v>COM.99</v>
      </c>
      <c r="B111" s="211" t="s">
        <v>119</v>
      </c>
      <c r="C111" s="105" t="s">
        <v>55</v>
      </c>
      <c r="D111" s="126" t="s">
        <v>24</v>
      </c>
      <c r="E111" s="107"/>
    </row>
    <row r="112" spans="1:5">
      <c r="A112" s="20" t="str">
        <f t="shared" ca="1" si="2"/>
        <v>COM.100</v>
      </c>
      <c r="B112" s="211" t="s">
        <v>1857</v>
      </c>
      <c r="C112" s="105" t="s">
        <v>55</v>
      </c>
      <c r="D112" s="126" t="s">
        <v>24</v>
      </c>
      <c r="E112" s="107"/>
    </row>
    <row r="113" spans="1:5">
      <c r="A113" s="20" t="str">
        <f t="shared" ca="1" si="2"/>
        <v>COM.101</v>
      </c>
      <c r="B113" s="211" t="s">
        <v>1858</v>
      </c>
      <c r="C113" s="105" t="s">
        <v>55</v>
      </c>
      <c r="D113" s="126" t="s">
        <v>24</v>
      </c>
      <c r="E113" s="107"/>
    </row>
    <row r="114" spans="1:5">
      <c r="A114" s="20" t="str">
        <f t="shared" ca="1" si="2"/>
        <v>COM.102</v>
      </c>
      <c r="B114" s="211" t="s">
        <v>1859</v>
      </c>
      <c r="C114" s="105" t="s">
        <v>55</v>
      </c>
      <c r="D114" s="126" t="s">
        <v>24</v>
      </c>
      <c r="E114" s="107"/>
    </row>
    <row r="115" spans="1:5">
      <c r="A115" s="20" t="str">
        <f t="shared" ca="1" si="2"/>
        <v>COM.103</v>
      </c>
      <c r="B115" s="211" t="s">
        <v>1860</v>
      </c>
      <c r="C115" s="105" t="s">
        <v>55</v>
      </c>
      <c r="D115" s="126" t="s">
        <v>24</v>
      </c>
      <c r="E115" s="107"/>
    </row>
    <row r="116" spans="1:5">
      <c r="A116" s="20" t="str">
        <f t="shared" ca="1" si="2"/>
        <v>COM.104</v>
      </c>
      <c r="B116" s="211" t="s">
        <v>1861</v>
      </c>
      <c r="C116" s="105" t="s">
        <v>55</v>
      </c>
      <c r="D116" s="126" t="s">
        <v>24</v>
      </c>
      <c r="E116" s="107"/>
    </row>
    <row r="117" spans="1:5">
      <c r="A117" s="20" t="str">
        <f t="shared" ca="1" si="2"/>
        <v>COM.105</v>
      </c>
      <c r="B117" s="211" t="s">
        <v>1862</v>
      </c>
      <c r="C117" s="105" t="s">
        <v>55</v>
      </c>
      <c r="D117" s="126" t="s">
        <v>24</v>
      </c>
      <c r="E117" s="107"/>
    </row>
    <row r="118" spans="1:5" ht="25">
      <c r="A118" s="20" t="str">
        <f t="shared" ca="1" si="2"/>
        <v>COM.106</v>
      </c>
      <c r="B118" s="63" t="s">
        <v>1863</v>
      </c>
      <c r="C118" s="105" t="s">
        <v>55</v>
      </c>
      <c r="D118" s="126" t="s">
        <v>24</v>
      </c>
      <c r="E118" s="107"/>
    </row>
    <row r="119" spans="1:5" ht="25">
      <c r="A119" s="20" t="str">
        <f t="shared" ca="1" si="2"/>
        <v>COM.107</v>
      </c>
      <c r="B119" s="63" t="s">
        <v>1864</v>
      </c>
      <c r="C119" s="105" t="s">
        <v>55</v>
      </c>
      <c r="D119" s="126" t="s">
        <v>24</v>
      </c>
      <c r="E119" s="107"/>
    </row>
    <row r="120" spans="1:5" ht="25">
      <c r="A120" s="20" t="str">
        <f t="shared" ca="1" si="2"/>
        <v>COM.108</v>
      </c>
      <c r="B120" s="63" t="s">
        <v>1865</v>
      </c>
      <c r="C120" s="105" t="s">
        <v>55</v>
      </c>
      <c r="D120" s="126" t="s">
        <v>24</v>
      </c>
      <c r="E120" s="107"/>
    </row>
    <row r="121" spans="1:5" ht="25">
      <c r="A121" s="20" t="str">
        <f t="shared" ca="1" si="2"/>
        <v>COM.109</v>
      </c>
      <c r="B121" s="63" t="s">
        <v>1866</v>
      </c>
      <c r="C121" s="105" t="s">
        <v>55</v>
      </c>
      <c r="D121" s="126" t="s">
        <v>24</v>
      </c>
      <c r="E121" s="107"/>
    </row>
    <row r="122" spans="1:5" ht="29.25" customHeight="1">
      <c r="A122" s="20" t="str">
        <f t="shared" ca="1" si="2"/>
        <v>COM.110</v>
      </c>
      <c r="B122" s="63" t="s">
        <v>1867</v>
      </c>
      <c r="C122" s="105" t="s">
        <v>257</v>
      </c>
      <c r="D122" s="126" t="s">
        <v>24</v>
      </c>
      <c r="E122" s="107"/>
    </row>
    <row r="123" spans="1:5">
      <c r="A123" s="20" t="str">
        <f t="shared" ca="1" si="2"/>
        <v>COM.111</v>
      </c>
      <c r="B123" s="63" t="s">
        <v>1868</v>
      </c>
      <c r="C123" s="105" t="s">
        <v>55</v>
      </c>
      <c r="D123" s="126" t="s">
        <v>24</v>
      </c>
      <c r="E123" s="107"/>
    </row>
    <row r="124" spans="1:5" ht="25">
      <c r="A124" s="20" t="str">
        <f t="shared" ca="1" si="2"/>
        <v>COM.112</v>
      </c>
      <c r="B124" s="63" t="s">
        <v>1869</v>
      </c>
      <c r="C124" s="105" t="s">
        <v>55</v>
      </c>
      <c r="D124" s="126" t="s">
        <v>24</v>
      </c>
      <c r="E124" s="107"/>
    </row>
    <row r="125" spans="1:5">
      <c r="A125" s="82" t="s">
        <v>1870</v>
      </c>
      <c r="B125" s="83"/>
      <c r="C125" s="83"/>
      <c r="D125" s="83"/>
      <c r="E125" s="84"/>
    </row>
    <row r="126" spans="1:5" ht="25">
      <c r="A126" s="20" t="str">
        <f t="shared" ca="1" si="2"/>
        <v>COM.113</v>
      </c>
      <c r="B126" s="24" t="s">
        <v>1871</v>
      </c>
      <c r="C126" s="105" t="s">
        <v>55</v>
      </c>
      <c r="D126" s="126" t="s">
        <v>24</v>
      </c>
      <c r="E126" s="107"/>
    </row>
    <row r="127" spans="1:5" ht="25">
      <c r="A127" s="20" t="str">
        <f t="shared" ca="1" si="2"/>
        <v>COM.114</v>
      </c>
      <c r="B127" s="24" t="s">
        <v>1872</v>
      </c>
      <c r="C127" s="105" t="s">
        <v>55</v>
      </c>
      <c r="D127" s="126" t="s">
        <v>24</v>
      </c>
      <c r="E127" s="107"/>
    </row>
    <row r="128" spans="1:5" ht="25">
      <c r="A128" s="20" t="str">
        <f t="shared" ca="1" si="2"/>
        <v>COM.115</v>
      </c>
      <c r="B128" s="24" t="s">
        <v>1873</v>
      </c>
      <c r="C128" s="105" t="s">
        <v>257</v>
      </c>
      <c r="D128" s="126" t="s">
        <v>24</v>
      </c>
      <c r="E128" s="291" t="s">
        <v>2187</v>
      </c>
    </row>
    <row r="129" spans="1:5" ht="25">
      <c r="A129" s="20" t="str">
        <f t="shared" ca="1" si="2"/>
        <v>COM.116</v>
      </c>
      <c r="B129" s="24" t="s">
        <v>1874</v>
      </c>
      <c r="C129" s="105" t="s">
        <v>55</v>
      </c>
      <c r="D129" s="126" t="s">
        <v>24</v>
      </c>
      <c r="E129" s="107"/>
    </row>
    <row r="130" spans="1:5">
      <c r="A130" s="20" t="str">
        <f t="shared" ca="1" si="2"/>
        <v>COM.117</v>
      </c>
      <c r="B130" s="26" t="s">
        <v>1875</v>
      </c>
      <c r="C130" s="105" t="s">
        <v>55</v>
      </c>
      <c r="D130" s="126" t="s">
        <v>24</v>
      </c>
      <c r="E130" s="107"/>
    </row>
    <row r="131" spans="1:5">
      <c r="A131" s="20" t="str">
        <f t="shared" ca="1" si="2"/>
        <v>COM.118</v>
      </c>
      <c r="B131" s="26" t="s">
        <v>1876</v>
      </c>
      <c r="C131" s="105" t="s">
        <v>55</v>
      </c>
      <c r="D131" s="126" t="s">
        <v>24</v>
      </c>
      <c r="E131" s="107"/>
    </row>
    <row r="132" spans="1:5">
      <c r="A132" s="20" t="str">
        <f t="shared" ca="1" si="2"/>
        <v>COM.119</v>
      </c>
      <c r="B132" s="26" t="s">
        <v>1877</v>
      </c>
      <c r="C132" s="105" t="s">
        <v>55</v>
      </c>
      <c r="D132" s="126" t="s">
        <v>24</v>
      </c>
      <c r="E132" s="107"/>
    </row>
    <row r="133" spans="1:5">
      <c r="A133" s="20" t="str">
        <f t="shared" ca="1" si="2"/>
        <v>COM.120</v>
      </c>
      <c r="B133" s="26" t="s">
        <v>1878</v>
      </c>
      <c r="C133" s="105" t="s">
        <v>55</v>
      </c>
      <c r="D133" s="126" t="s">
        <v>24</v>
      </c>
      <c r="E133" s="107"/>
    </row>
    <row r="134" spans="1:5" ht="25">
      <c r="A134" s="20" t="str">
        <f t="shared" ca="1" si="2"/>
        <v>COM.121</v>
      </c>
      <c r="B134" s="24" t="s">
        <v>1879</v>
      </c>
      <c r="C134" s="105" t="s">
        <v>55</v>
      </c>
      <c r="D134" s="126" t="s">
        <v>24</v>
      </c>
      <c r="E134" s="107"/>
    </row>
    <row r="135" spans="1:5" ht="25">
      <c r="A135" s="20" t="str">
        <f t="shared" ca="1" si="2"/>
        <v>COM.122</v>
      </c>
      <c r="B135" s="26" t="s">
        <v>1880</v>
      </c>
      <c r="C135" s="105" t="s">
        <v>55</v>
      </c>
      <c r="D135" s="126" t="s">
        <v>24</v>
      </c>
      <c r="E135" s="107"/>
    </row>
    <row r="136" spans="1:5">
      <c r="A136" s="20" t="str">
        <f t="shared" ca="1" si="2"/>
        <v>COM.123</v>
      </c>
      <c r="B136" s="26" t="s">
        <v>1881</v>
      </c>
      <c r="C136" s="105" t="s">
        <v>55</v>
      </c>
      <c r="D136" s="126" t="s">
        <v>24</v>
      </c>
      <c r="E136" s="107"/>
    </row>
    <row r="137" spans="1:5">
      <c r="A137" s="20" t="str">
        <f t="shared" ca="1" si="2"/>
        <v>COM.124</v>
      </c>
      <c r="B137" s="26" t="s">
        <v>1882</v>
      </c>
      <c r="C137" s="105" t="s">
        <v>55</v>
      </c>
      <c r="D137" s="126" t="s">
        <v>24</v>
      </c>
      <c r="E137" s="107"/>
    </row>
    <row r="138" spans="1:5" ht="25">
      <c r="A138" s="20" t="str">
        <f t="shared" ca="1" si="2"/>
        <v>COM.125</v>
      </c>
      <c r="B138" s="26" t="s">
        <v>1883</v>
      </c>
      <c r="C138" s="105" t="s">
        <v>55</v>
      </c>
      <c r="D138" s="126" t="s">
        <v>24</v>
      </c>
      <c r="E138" s="291" t="s">
        <v>2565</v>
      </c>
    </row>
    <row r="139" spans="1:5" ht="25">
      <c r="A139" s="20" t="str">
        <f t="shared" ca="1" si="2"/>
        <v>COM.126</v>
      </c>
      <c r="B139" s="26" t="s">
        <v>1884</v>
      </c>
      <c r="C139" s="105" t="s">
        <v>55</v>
      </c>
      <c r="D139" s="126" t="s">
        <v>24</v>
      </c>
      <c r="E139" s="107"/>
    </row>
    <row r="140" spans="1:5" ht="25">
      <c r="A140" s="20" t="str">
        <f t="shared" ca="1" si="2"/>
        <v>COM.127</v>
      </c>
      <c r="B140" s="26" t="s">
        <v>1885</v>
      </c>
      <c r="C140" s="105" t="s">
        <v>55</v>
      </c>
      <c r="D140" s="126" t="s">
        <v>24</v>
      </c>
      <c r="E140" s="107"/>
    </row>
    <row r="141" spans="1:5" ht="25">
      <c r="A141" s="20" t="str">
        <f t="shared" ca="1" si="2"/>
        <v>COM.128</v>
      </c>
      <c r="B141" s="26" t="s">
        <v>1886</v>
      </c>
      <c r="C141" s="105" t="s">
        <v>55</v>
      </c>
      <c r="D141" s="126" t="s">
        <v>24</v>
      </c>
      <c r="E141" s="107"/>
    </row>
    <row r="142" spans="1:5" ht="25">
      <c r="A142" s="20" t="str">
        <f t="shared" ca="1" si="2"/>
        <v>COM.129</v>
      </c>
      <c r="B142" s="63" t="s">
        <v>1887</v>
      </c>
      <c r="C142" s="105" t="s">
        <v>55</v>
      </c>
      <c r="D142" s="126" t="s">
        <v>24</v>
      </c>
      <c r="E142" s="107"/>
    </row>
    <row r="143" spans="1:5" ht="37.5">
      <c r="A143" s="20" t="str">
        <f t="shared" ca="1" si="2"/>
        <v>COM.130</v>
      </c>
      <c r="B143" s="63" t="s">
        <v>1888</v>
      </c>
      <c r="C143" s="105" t="s">
        <v>257</v>
      </c>
      <c r="D143" s="126" t="s">
        <v>24</v>
      </c>
      <c r="E143" s="107"/>
    </row>
    <row r="144" spans="1:5" ht="27.75" customHeight="1">
      <c r="A144" s="20" t="str">
        <f t="shared" ca="1" si="2"/>
        <v>COM.131</v>
      </c>
      <c r="B144" s="63" t="s">
        <v>1889</v>
      </c>
      <c r="C144" s="105" t="s">
        <v>55</v>
      </c>
      <c r="D144" s="126" t="s">
        <v>24</v>
      </c>
      <c r="E144" s="107"/>
    </row>
    <row r="145" spans="1:5" ht="37.5">
      <c r="A145" s="20" t="str">
        <f t="shared" ca="1" si="2"/>
        <v>COM.132</v>
      </c>
      <c r="B145" s="63" t="s">
        <v>1890</v>
      </c>
      <c r="C145" s="105" t="s">
        <v>55</v>
      </c>
      <c r="D145" s="126" t="s">
        <v>24</v>
      </c>
      <c r="E145" s="291" t="s">
        <v>2566</v>
      </c>
    </row>
    <row r="146" spans="1:5" ht="25">
      <c r="A146" s="20" t="str">
        <f t="shared" ca="1" si="2"/>
        <v>COM.133</v>
      </c>
      <c r="B146" s="63" t="s">
        <v>1891</v>
      </c>
      <c r="C146" s="105" t="s">
        <v>55</v>
      </c>
      <c r="D146" s="126" t="s">
        <v>24</v>
      </c>
      <c r="E146" s="107"/>
    </row>
    <row r="147" spans="1:5" ht="25">
      <c r="A147" s="20" t="str">
        <f t="shared" ca="1" si="2"/>
        <v>COM.134</v>
      </c>
      <c r="B147" s="63" t="s">
        <v>1892</v>
      </c>
      <c r="C147" s="105" t="s">
        <v>55</v>
      </c>
      <c r="D147" s="126" t="s">
        <v>24</v>
      </c>
      <c r="E147" s="107"/>
    </row>
    <row r="148" spans="1:5">
      <c r="A148" s="20" t="str">
        <f t="shared" ca="1" si="2"/>
        <v>COM.135</v>
      </c>
      <c r="B148" s="63" t="s">
        <v>1893</v>
      </c>
      <c r="C148" s="105" t="s">
        <v>55</v>
      </c>
      <c r="D148" s="126" t="s">
        <v>24</v>
      </c>
      <c r="E148" s="107"/>
    </row>
  </sheetData>
  <sheetProtection formatCells="0" formatColumns="0" formatRows="0" selectLockedCells="1" sort="0"/>
  <mergeCells count="9">
    <mergeCell ref="A7:E7"/>
    <mergeCell ref="A41:B41"/>
    <mergeCell ref="A65:B65"/>
    <mergeCell ref="A109:B109"/>
    <mergeCell ref="C2:E2"/>
    <mergeCell ref="C3:E3"/>
    <mergeCell ref="C4:E4"/>
    <mergeCell ref="C5:E5"/>
    <mergeCell ref="C6:E6"/>
  </mergeCells>
  <conditionalFormatting sqref="B3">
    <cfRule type="duplicateValues" dxfId="1" priority="1"/>
  </conditionalFormatting>
  <conditionalFormatting sqref="B4:B6">
    <cfRule type="duplicateValues" dxfId="0" priority="3"/>
  </conditionalFormatting>
  <printOptions horizontalCentered="1"/>
  <pageMargins left="0.5" right="0.5" top="0.9" bottom="0.75" header="0.3" footer="0.3"/>
  <pageSetup scale="85" fitToHeight="99" orientation="landscape" horizontalDpi="1200" verticalDpi="1200"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F4786-0475-4B53-864D-1E0470A35BB5}">
  <sheetPr>
    <tabColor rgb="FF003A5D"/>
    <pageSetUpPr fitToPage="1"/>
  </sheetPr>
  <dimension ref="A1:L25"/>
  <sheetViews>
    <sheetView zoomScaleNormal="100" workbookViewId="0">
      <pane xSplit="5" ySplit="4" topLeftCell="F5" activePane="bottomRight" state="frozen"/>
      <selection pane="topRight" activeCell="F1" sqref="F1"/>
      <selection pane="bottomLeft" activeCell="A5" sqref="A5"/>
      <selection pane="bottomRight" activeCell="H16" sqref="H16"/>
    </sheetView>
  </sheetViews>
  <sheetFormatPr defaultColWidth="9.33203125" defaultRowHeight="12.5"/>
  <cols>
    <col min="1" max="1" width="7.08203125" style="29" customWidth="1"/>
    <col min="2" max="2" width="15.5" style="29" customWidth="1"/>
    <col min="3" max="3" width="16.33203125" style="29" customWidth="1"/>
    <col min="4" max="4" width="26.08203125" style="29" customWidth="1"/>
    <col min="5" max="5" width="14.08203125" style="29" customWidth="1"/>
    <col min="6" max="6" width="69.83203125" style="80" customWidth="1"/>
    <col min="7" max="7" width="24.33203125" style="29" customWidth="1"/>
    <col min="8" max="8" width="24.83203125" style="29" customWidth="1"/>
    <col min="9" max="9" width="12.33203125" style="29" customWidth="1"/>
    <col min="10" max="10" width="10.5" style="29" customWidth="1"/>
    <col min="11" max="12" width="9.33203125" style="29" hidden="1" customWidth="1"/>
    <col min="13" max="16384" width="9.33203125" style="29"/>
  </cols>
  <sheetData>
    <row r="1" spans="1:12" ht="54.65" customHeight="1">
      <c r="A1" s="341" t="s">
        <v>47</v>
      </c>
      <c r="B1" s="342" t="s">
        <v>1894</v>
      </c>
      <c r="C1" s="342" t="s">
        <v>1895</v>
      </c>
      <c r="D1" s="342" t="s">
        <v>1896</v>
      </c>
      <c r="E1" s="342" t="s">
        <v>1897</v>
      </c>
      <c r="F1" s="342" t="s">
        <v>1898</v>
      </c>
      <c r="G1" s="342" t="s">
        <v>50</v>
      </c>
      <c r="H1" s="342" t="s">
        <v>1899</v>
      </c>
      <c r="I1" s="342" t="s">
        <v>1900</v>
      </c>
      <c r="J1" s="342" t="s">
        <v>1901</v>
      </c>
      <c r="L1" s="29" t="s">
        <v>1902</v>
      </c>
    </row>
    <row r="2" spans="1:12" s="12" customFormat="1" ht="24.65" customHeight="1">
      <c r="A2" s="473" t="s">
        <v>1903</v>
      </c>
      <c r="B2" s="474"/>
      <c r="C2" s="474"/>
      <c r="D2" s="474"/>
      <c r="E2" s="474"/>
      <c r="F2" s="474"/>
      <c r="G2" s="475"/>
      <c r="H2" s="475"/>
      <c r="I2" s="475"/>
      <c r="J2" s="475"/>
      <c r="K2" s="12" t="s">
        <v>1904</v>
      </c>
      <c r="L2" s="12" t="s">
        <v>1905</v>
      </c>
    </row>
    <row r="3" spans="1:12" ht="46.4" customHeight="1">
      <c r="A3" s="472" t="s">
        <v>1906</v>
      </c>
      <c r="B3" s="472"/>
      <c r="C3" s="472"/>
      <c r="D3" s="472"/>
      <c r="E3" s="472"/>
      <c r="F3" s="472"/>
      <c r="G3" s="472"/>
      <c r="H3" s="472"/>
      <c r="I3" s="472"/>
      <c r="J3" s="472"/>
      <c r="K3" s="29" t="s">
        <v>1907</v>
      </c>
      <c r="L3" s="29" t="s">
        <v>1908</v>
      </c>
    </row>
    <row r="4" spans="1:12" ht="82.4" customHeight="1">
      <c r="A4" s="476" t="s">
        <v>1909</v>
      </c>
      <c r="B4" s="476"/>
      <c r="C4" s="476"/>
      <c r="D4" s="476"/>
      <c r="E4" s="476" t="s">
        <v>1910</v>
      </c>
      <c r="F4" s="476"/>
      <c r="G4" s="477" t="s">
        <v>1911</v>
      </c>
      <c r="H4" s="477"/>
      <c r="I4" s="477"/>
      <c r="J4" s="477"/>
      <c r="K4" s="29" t="s">
        <v>1912</v>
      </c>
      <c r="L4" s="29" t="s">
        <v>1913</v>
      </c>
    </row>
    <row r="5" spans="1:12" ht="67.5" customHeight="1">
      <c r="A5" s="472" t="s">
        <v>1914</v>
      </c>
      <c r="B5" s="472"/>
      <c r="C5" s="472"/>
      <c r="D5" s="472"/>
      <c r="E5" s="472"/>
      <c r="F5" s="472"/>
      <c r="G5" s="472"/>
      <c r="H5" s="472"/>
      <c r="I5" s="472"/>
      <c r="J5" s="472"/>
      <c r="K5" s="29" t="s">
        <v>1915</v>
      </c>
      <c r="L5" s="29" t="s">
        <v>1916</v>
      </c>
    </row>
    <row r="6" spans="1:12" s="100" customFormat="1" ht="57.5">
      <c r="A6" s="102" t="s">
        <v>1917</v>
      </c>
      <c r="B6" s="174" t="s">
        <v>1918</v>
      </c>
      <c r="C6" s="174" t="s">
        <v>1919</v>
      </c>
      <c r="D6" s="174" t="s">
        <v>1920</v>
      </c>
      <c r="E6" s="174" t="s">
        <v>1921</v>
      </c>
      <c r="F6" s="101" t="s">
        <v>1922</v>
      </c>
      <c r="G6" s="172" t="s">
        <v>1929</v>
      </c>
      <c r="H6" s="172" t="s">
        <v>2513</v>
      </c>
      <c r="I6" s="172" t="s">
        <v>1904</v>
      </c>
      <c r="J6" s="172">
        <v>0</v>
      </c>
      <c r="L6" s="100" t="s">
        <v>1923</v>
      </c>
    </row>
    <row r="7" spans="1:12" s="100" customFormat="1" ht="80.5">
      <c r="A7" s="102" t="s">
        <v>1924</v>
      </c>
      <c r="B7" s="172" t="s">
        <v>1925</v>
      </c>
      <c r="C7" s="174" t="s">
        <v>1926</v>
      </c>
      <c r="D7" s="172" t="s">
        <v>1927</v>
      </c>
      <c r="E7" s="172" t="s">
        <v>1921</v>
      </c>
      <c r="F7" s="171" t="s">
        <v>1928</v>
      </c>
      <c r="G7" s="172" t="s">
        <v>1960</v>
      </c>
      <c r="H7" s="172"/>
      <c r="I7" s="172"/>
      <c r="J7" s="172"/>
      <c r="L7" s="100" t="s">
        <v>1929</v>
      </c>
    </row>
    <row r="8" spans="1:12" s="100" customFormat="1" ht="43.5" customHeight="1">
      <c r="A8" s="102" t="s">
        <v>1930</v>
      </c>
      <c r="B8" s="172" t="s">
        <v>1931</v>
      </c>
      <c r="C8" s="174" t="s">
        <v>1932</v>
      </c>
      <c r="D8" s="174" t="s">
        <v>1927</v>
      </c>
      <c r="E8" s="174" t="s">
        <v>1921</v>
      </c>
      <c r="F8" s="171" t="s">
        <v>1933</v>
      </c>
      <c r="G8" s="172" t="s">
        <v>1960</v>
      </c>
      <c r="H8" s="172"/>
      <c r="I8" s="172"/>
      <c r="J8" s="172"/>
      <c r="L8" s="100" t="s">
        <v>1934</v>
      </c>
    </row>
    <row r="9" spans="1:12" s="100" customFormat="1" ht="57.5">
      <c r="A9" s="102" t="s">
        <v>1935</v>
      </c>
      <c r="B9" s="172" t="s">
        <v>1936</v>
      </c>
      <c r="C9" s="172" t="s">
        <v>1937</v>
      </c>
      <c r="D9" s="172" t="s">
        <v>1920</v>
      </c>
      <c r="E9" s="172" t="s">
        <v>1938</v>
      </c>
      <c r="F9" s="171" t="s">
        <v>1939</v>
      </c>
      <c r="G9" s="172" t="s">
        <v>1913</v>
      </c>
      <c r="H9" s="172"/>
      <c r="I9" s="172" t="s">
        <v>1904</v>
      </c>
      <c r="J9" s="172">
        <v>0</v>
      </c>
      <c r="L9" s="100" t="s">
        <v>1940</v>
      </c>
    </row>
    <row r="10" spans="1:12" ht="23">
      <c r="A10" s="102" t="s">
        <v>1941</v>
      </c>
      <c r="B10" s="172" t="s">
        <v>1942</v>
      </c>
      <c r="C10" s="172" t="s">
        <v>1943</v>
      </c>
      <c r="D10" s="172" t="s">
        <v>1927</v>
      </c>
      <c r="E10" s="172" t="s">
        <v>1921</v>
      </c>
      <c r="F10" s="170" t="s">
        <v>1944</v>
      </c>
      <c r="G10" s="103" t="s">
        <v>1960</v>
      </c>
      <c r="H10" s="172"/>
      <c r="I10" s="103"/>
      <c r="J10" s="103"/>
      <c r="L10" s="100" t="s">
        <v>1945</v>
      </c>
    </row>
    <row r="11" spans="1:12" ht="34.5">
      <c r="A11" s="102" t="s">
        <v>1946</v>
      </c>
      <c r="B11" s="172" t="s">
        <v>1942</v>
      </c>
      <c r="C11" s="172" t="s">
        <v>1943</v>
      </c>
      <c r="D11" s="172" t="s">
        <v>1927</v>
      </c>
      <c r="E11" s="172" t="s">
        <v>1947</v>
      </c>
      <c r="F11" s="170" t="s">
        <v>1948</v>
      </c>
      <c r="G11" s="103" t="s">
        <v>1960</v>
      </c>
      <c r="H11" s="172"/>
      <c r="I11" s="103"/>
      <c r="J11" s="103"/>
      <c r="L11" s="100"/>
    </row>
    <row r="12" spans="1:12" ht="23">
      <c r="A12" s="102" t="s">
        <v>1949</v>
      </c>
      <c r="B12" s="172" t="s">
        <v>1950</v>
      </c>
      <c r="C12" s="172" t="s">
        <v>1951</v>
      </c>
      <c r="D12" s="172" t="s">
        <v>1927</v>
      </c>
      <c r="E12" s="172" t="s">
        <v>1921</v>
      </c>
      <c r="F12" s="171" t="s">
        <v>1952</v>
      </c>
      <c r="G12" s="103" t="s">
        <v>1960</v>
      </c>
      <c r="H12" s="172"/>
      <c r="I12" s="103"/>
      <c r="J12" s="103"/>
      <c r="L12" s="100"/>
    </row>
    <row r="13" spans="1:12" ht="23">
      <c r="A13" s="102" t="s">
        <v>1953</v>
      </c>
      <c r="B13" s="172" t="s">
        <v>1954</v>
      </c>
      <c r="C13" s="172" t="s">
        <v>1955</v>
      </c>
      <c r="D13" s="172" t="s">
        <v>1927</v>
      </c>
      <c r="E13" s="172" t="s">
        <v>1921</v>
      </c>
      <c r="F13" s="171" t="s">
        <v>1956</v>
      </c>
      <c r="G13" s="103" t="s">
        <v>1960</v>
      </c>
      <c r="H13" s="172"/>
      <c r="I13" s="103"/>
      <c r="J13" s="103"/>
      <c r="L13" s="100"/>
    </row>
    <row r="14" spans="1:12" ht="23">
      <c r="A14" s="102" t="s">
        <v>1957</v>
      </c>
      <c r="B14" s="172" t="s">
        <v>14</v>
      </c>
      <c r="C14" s="172" t="s">
        <v>1958</v>
      </c>
      <c r="D14" s="172" t="s">
        <v>1927</v>
      </c>
      <c r="E14" s="172" t="s">
        <v>1921</v>
      </c>
      <c r="F14" s="171" t="s">
        <v>1959</v>
      </c>
      <c r="G14" s="103" t="s">
        <v>1905</v>
      </c>
      <c r="H14" s="172"/>
      <c r="I14" s="103" t="s">
        <v>1904</v>
      </c>
      <c r="J14" s="103">
        <v>0</v>
      </c>
      <c r="L14" s="100" t="s">
        <v>1960</v>
      </c>
    </row>
    <row r="15" spans="1:12" ht="34.5">
      <c r="A15" s="102" t="s">
        <v>1961</v>
      </c>
      <c r="B15" s="172" t="s">
        <v>1962</v>
      </c>
      <c r="C15" s="172" t="s">
        <v>1963</v>
      </c>
      <c r="D15" s="172" t="s">
        <v>1964</v>
      </c>
      <c r="E15" s="172" t="s">
        <v>1921</v>
      </c>
      <c r="F15" s="171" t="s">
        <v>1965</v>
      </c>
      <c r="G15" s="103" t="s">
        <v>1913</v>
      </c>
      <c r="H15" s="172" t="s">
        <v>2592</v>
      </c>
      <c r="I15" s="103" t="s">
        <v>1904</v>
      </c>
      <c r="J15" s="103">
        <v>0</v>
      </c>
      <c r="L15" s="100"/>
    </row>
    <row r="16" spans="1:12" ht="34.5">
      <c r="A16" s="102" t="s">
        <v>1966</v>
      </c>
      <c r="B16" s="172" t="s">
        <v>1962</v>
      </c>
      <c r="C16" s="172" t="s">
        <v>1967</v>
      </c>
      <c r="D16" s="172" t="s">
        <v>1964</v>
      </c>
      <c r="E16" s="172" t="s">
        <v>1921</v>
      </c>
      <c r="F16" s="171" t="s">
        <v>1968</v>
      </c>
      <c r="G16" s="103" t="s">
        <v>1908</v>
      </c>
      <c r="H16" s="172"/>
      <c r="I16" s="103" t="s">
        <v>1904</v>
      </c>
      <c r="J16" s="103">
        <v>0</v>
      </c>
      <c r="L16" s="100"/>
    </row>
    <row r="17" spans="1:12" ht="34.5">
      <c r="A17" s="102" t="s">
        <v>1969</v>
      </c>
      <c r="B17" s="172" t="s">
        <v>14</v>
      </c>
      <c r="C17" s="172" t="s">
        <v>1970</v>
      </c>
      <c r="D17" s="172" t="s">
        <v>1964</v>
      </c>
      <c r="E17" s="172" t="s">
        <v>1921</v>
      </c>
      <c r="F17" s="171" t="s">
        <v>1971</v>
      </c>
      <c r="G17" s="103" t="s">
        <v>1908</v>
      </c>
      <c r="H17" s="172"/>
      <c r="I17" s="103" t="s">
        <v>1904</v>
      </c>
      <c r="J17" s="103">
        <v>0</v>
      </c>
      <c r="L17" s="100"/>
    </row>
    <row r="18" spans="1:12" ht="23">
      <c r="A18" s="102" t="s">
        <v>1972</v>
      </c>
      <c r="B18" s="172" t="s">
        <v>1973</v>
      </c>
      <c r="C18" s="172" t="s">
        <v>1958</v>
      </c>
      <c r="D18" s="172" t="s">
        <v>1927</v>
      </c>
      <c r="E18" s="172" t="s">
        <v>1921</v>
      </c>
      <c r="F18" s="179" t="s">
        <v>1974</v>
      </c>
      <c r="G18" s="103" t="s">
        <v>1905</v>
      </c>
      <c r="H18" s="172"/>
      <c r="I18" s="103" t="s">
        <v>1904</v>
      </c>
      <c r="J18" s="103">
        <v>0</v>
      </c>
    </row>
    <row r="19" spans="1:12" ht="69">
      <c r="A19" s="102" t="s">
        <v>1975</v>
      </c>
      <c r="B19" s="172" t="s">
        <v>1976</v>
      </c>
      <c r="C19" s="172" t="s">
        <v>1977</v>
      </c>
      <c r="D19" s="172" t="s">
        <v>1920</v>
      </c>
      <c r="E19" s="172" t="s">
        <v>1921</v>
      </c>
      <c r="F19" s="179" t="s">
        <v>1978</v>
      </c>
      <c r="G19" s="103" t="s">
        <v>1913</v>
      </c>
      <c r="H19" s="343" t="s">
        <v>2514</v>
      </c>
      <c r="I19" s="103" t="s">
        <v>1904</v>
      </c>
      <c r="J19" s="103">
        <v>0</v>
      </c>
    </row>
    <row r="20" spans="1:12" ht="69">
      <c r="A20" s="102" t="s">
        <v>1979</v>
      </c>
      <c r="B20" s="172" t="s">
        <v>1976</v>
      </c>
      <c r="C20" s="172" t="s">
        <v>1980</v>
      </c>
      <c r="D20" s="172" t="s">
        <v>1920</v>
      </c>
      <c r="E20" s="172" t="s">
        <v>1921</v>
      </c>
      <c r="F20" s="179" t="s">
        <v>1981</v>
      </c>
      <c r="G20" s="103" t="s">
        <v>1913</v>
      </c>
      <c r="H20" s="343" t="s">
        <v>2514</v>
      </c>
      <c r="I20" s="103" t="s">
        <v>1904</v>
      </c>
      <c r="J20" s="103">
        <v>0</v>
      </c>
    </row>
    <row r="21" spans="1:12" ht="69">
      <c r="A21" s="102" t="s">
        <v>1982</v>
      </c>
      <c r="B21" s="172" t="s">
        <v>1976</v>
      </c>
      <c r="C21" s="172" t="s">
        <v>1983</v>
      </c>
      <c r="D21" s="172" t="s">
        <v>1920</v>
      </c>
      <c r="E21" s="172" t="s">
        <v>1921</v>
      </c>
      <c r="F21" s="179" t="s">
        <v>1984</v>
      </c>
      <c r="G21" s="103" t="s">
        <v>1913</v>
      </c>
      <c r="H21" s="343" t="s">
        <v>2514</v>
      </c>
      <c r="I21" s="103" t="s">
        <v>1904</v>
      </c>
      <c r="J21" s="103">
        <v>0</v>
      </c>
    </row>
    <row r="22" spans="1:12" ht="69">
      <c r="A22" s="248" t="s">
        <v>1985</v>
      </c>
      <c r="B22" s="249" t="s">
        <v>1986</v>
      </c>
      <c r="C22" s="249" t="s">
        <v>1987</v>
      </c>
      <c r="D22" s="249" t="s">
        <v>1920</v>
      </c>
      <c r="E22" s="249" t="s">
        <v>1938</v>
      </c>
      <c r="F22" s="250" t="s">
        <v>1988</v>
      </c>
      <c r="G22" s="251" t="s">
        <v>1908</v>
      </c>
      <c r="H22" s="344" t="s">
        <v>2515</v>
      </c>
      <c r="I22" s="251" t="s">
        <v>1904</v>
      </c>
      <c r="J22" s="251">
        <v>0</v>
      </c>
    </row>
    <row r="23" spans="1:12" ht="34.5">
      <c r="A23" s="345" t="s">
        <v>1989</v>
      </c>
      <c r="B23" s="172" t="s">
        <v>1990</v>
      </c>
      <c r="C23" s="172" t="s">
        <v>1991</v>
      </c>
      <c r="D23" s="346" t="s">
        <v>1927</v>
      </c>
      <c r="E23" s="346" t="s">
        <v>1921</v>
      </c>
      <c r="F23" s="179" t="s">
        <v>1992</v>
      </c>
      <c r="G23" s="103" t="s">
        <v>1960</v>
      </c>
      <c r="H23" s="103"/>
      <c r="I23" s="103"/>
      <c r="J23" s="103"/>
    </row>
    <row r="24" spans="1:12" ht="34.5">
      <c r="A24" s="345" t="s">
        <v>1993</v>
      </c>
      <c r="B24" s="172" t="s">
        <v>1994</v>
      </c>
      <c r="C24" s="172" t="s">
        <v>1995</v>
      </c>
      <c r="D24" s="346" t="s">
        <v>1964</v>
      </c>
      <c r="E24" s="346" t="s">
        <v>1921</v>
      </c>
      <c r="F24" s="179" t="s">
        <v>1996</v>
      </c>
      <c r="G24" s="103" t="s">
        <v>1908</v>
      </c>
      <c r="H24" s="103"/>
      <c r="I24" s="103" t="s">
        <v>1904</v>
      </c>
      <c r="J24" s="103">
        <v>0</v>
      </c>
    </row>
    <row r="25" spans="1:12" ht="23">
      <c r="A25" s="345" t="s">
        <v>1997</v>
      </c>
      <c r="B25" s="172" t="s">
        <v>1998</v>
      </c>
      <c r="C25" s="172" t="s">
        <v>1999</v>
      </c>
      <c r="D25" s="346" t="s">
        <v>1964</v>
      </c>
      <c r="E25" s="346" t="s">
        <v>1921</v>
      </c>
      <c r="F25" s="179" t="s">
        <v>2000</v>
      </c>
      <c r="G25" s="103" t="s">
        <v>1908</v>
      </c>
      <c r="H25" s="103"/>
      <c r="I25" s="103" t="s">
        <v>1904</v>
      </c>
      <c r="J25" s="103">
        <v>0</v>
      </c>
    </row>
  </sheetData>
  <mergeCells count="6">
    <mergeCell ref="A5:J5"/>
    <mergeCell ref="A2:J2"/>
    <mergeCell ref="A3:J3"/>
    <mergeCell ref="A4:D4"/>
    <mergeCell ref="E4:F4"/>
    <mergeCell ref="G4:J4"/>
  </mergeCells>
  <dataValidations count="3">
    <dataValidation type="list" allowBlank="1" showInputMessage="1" showErrorMessage="1" sqref="I6:I25" xr:uid="{473F4809-29E1-48D1-B185-6CB6E5216B8A}">
      <formula1>$K$2:$K$5</formula1>
    </dataValidation>
    <dataValidation type="list" allowBlank="1" showInputMessage="1" showErrorMessage="1" sqref="G6:G25" xr:uid="{9617A2E9-8C1C-4BD1-B065-0EBD91E11811}">
      <formula1>$L$2:$L$14</formula1>
    </dataValidation>
    <dataValidation type="list" allowBlank="1" showInputMessage="1" showErrorMessage="1" sqref="I26:I27 D19:D22 E22 E26:E31 D26:D28 G26:G28 D9:E9" xr:uid="{A5101251-F633-46E4-B916-0BB75BF72685}">
      <formula1>#REF!</formula1>
    </dataValidation>
  </dataValidations>
  <pageMargins left="0.5" right="0.5" top="0.9" bottom="0.75" header="0.3" footer="0.3"/>
  <pageSetup paperSize="5" scale="69" fitToHeight="0"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2D5E3-D7D2-43AB-B53F-1A3FCA235E37}">
  <sheetPr>
    <tabColor rgb="FF003A5D"/>
    <pageSetUpPr fitToPage="1"/>
  </sheetPr>
  <dimension ref="A1:K25"/>
  <sheetViews>
    <sheetView tabSelected="1" zoomScale="80" zoomScaleNormal="80" zoomScaleSheetLayoutView="100" workbookViewId="0">
      <pane xSplit="5" ySplit="3" topLeftCell="F4" activePane="bottomRight" state="frozen"/>
      <selection pane="topRight" activeCell="F1" sqref="F1"/>
      <selection pane="bottomLeft" activeCell="A4" sqref="A4"/>
      <selection pane="bottomRight" activeCell="I22" sqref="I22"/>
    </sheetView>
  </sheetViews>
  <sheetFormatPr defaultColWidth="8.5" defaultRowHeight="14"/>
  <cols>
    <col min="1" max="1" width="7.33203125" customWidth="1"/>
    <col min="2" max="2" width="20.33203125" customWidth="1"/>
    <col min="3" max="3" width="13.6640625" customWidth="1"/>
    <col min="4" max="4" width="19.33203125" customWidth="1"/>
    <col min="5" max="5" width="18.5" customWidth="1"/>
    <col min="6" max="6" width="9.5" customWidth="1"/>
    <col min="7" max="7" width="29.33203125" customWidth="1"/>
    <col min="8" max="8" width="9.33203125" customWidth="1"/>
    <col min="9" max="9" width="15.5" customWidth="1"/>
    <col min="10" max="10" width="32.1640625" customWidth="1"/>
    <col min="11" max="11" width="4.08203125" customWidth="1"/>
  </cols>
  <sheetData>
    <row r="1" spans="1:11" ht="15.5">
      <c r="A1" s="478" t="s">
        <v>2001</v>
      </c>
      <c r="B1" s="479"/>
      <c r="C1" s="479"/>
      <c r="D1" s="479"/>
      <c r="E1" s="479"/>
      <c r="F1" s="479"/>
      <c r="G1" s="479"/>
      <c r="H1" s="479"/>
      <c r="I1" s="479"/>
      <c r="J1" s="479"/>
    </row>
    <row r="2" spans="1:11" ht="72">
      <c r="A2" s="342" t="s">
        <v>47</v>
      </c>
      <c r="B2" s="342" t="s">
        <v>2002</v>
      </c>
      <c r="C2" s="342" t="s">
        <v>2003</v>
      </c>
      <c r="D2" s="342" t="s">
        <v>2004</v>
      </c>
      <c r="E2" s="342" t="s">
        <v>2005</v>
      </c>
      <c r="F2" s="342" t="s">
        <v>2006</v>
      </c>
      <c r="G2" s="342" t="s">
        <v>50</v>
      </c>
      <c r="H2" s="342" t="s">
        <v>2007</v>
      </c>
      <c r="I2" s="342" t="s">
        <v>2008</v>
      </c>
      <c r="J2" s="342" t="s">
        <v>1899</v>
      </c>
    </row>
    <row r="3" spans="1:11">
      <c r="A3" s="102" t="s">
        <v>2009</v>
      </c>
      <c r="B3" s="36" t="s">
        <v>2010</v>
      </c>
      <c r="C3" s="64" t="s">
        <v>2011</v>
      </c>
      <c r="D3" s="20" t="s">
        <v>2012</v>
      </c>
      <c r="E3" s="64" t="s">
        <v>2013</v>
      </c>
      <c r="F3" s="64" t="s">
        <v>55</v>
      </c>
      <c r="G3" s="53" t="s">
        <v>1960</v>
      </c>
      <c r="H3" s="53"/>
      <c r="I3" s="47"/>
      <c r="J3" s="47"/>
      <c r="K3" s="279"/>
    </row>
    <row r="4" spans="1:11" ht="25">
      <c r="A4" s="102" t="s">
        <v>2015</v>
      </c>
      <c r="B4" s="36" t="s">
        <v>2016</v>
      </c>
      <c r="C4" s="64" t="s">
        <v>2011</v>
      </c>
      <c r="D4" s="20" t="s">
        <v>2012</v>
      </c>
      <c r="E4" s="64" t="s">
        <v>2017</v>
      </c>
      <c r="F4" s="64" t="s">
        <v>55</v>
      </c>
      <c r="G4" s="53" t="s">
        <v>1960</v>
      </c>
      <c r="H4" s="53"/>
      <c r="I4" s="47"/>
      <c r="J4" s="47"/>
      <c r="K4" s="280"/>
    </row>
    <row r="5" spans="1:11" ht="25">
      <c r="A5" s="102" t="s">
        <v>2018</v>
      </c>
      <c r="B5" s="36" t="s">
        <v>2019</v>
      </c>
      <c r="C5" s="64" t="s">
        <v>2011</v>
      </c>
      <c r="D5" s="20" t="s">
        <v>2012</v>
      </c>
      <c r="E5" s="64" t="s">
        <v>2013</v>
      </c>
      <c r="F5" s="64" t="s">
        <v>55</v>
      </c>
      <c r="G5" s="53" t="s">
        <v>1960</v>
      </c>
      <c r="H5" s="53"/>
      <c r="I5" s="47"/>
      <c r="J5" s="47"/>
      <c r="K5" s="280" t="s">
        <v>2020</v>
      </c>
    </row>
    <row r="6" spans="1:11">
      <c r="A6" s="102" t="s">
        <v>2021</v>
      </c>
      <c r="B6" s="36" t="s">
        <v>2022</v>
      </c>
      <c r="C6" s="64" t="s">
        <v>2011</v>
      </c>
      <c r="D6" s="20" t="s">
        <v>2012</v>
      </c>
      <c r="E6" s="64" t="s">
        <v>2023</v>
      </c>
      <c r="F6" s="64" t="s">
        <v>55</v>
      </c>
      <c r="G6" s="53" t="s">
        <v>1960</v>
      </c>
      <c r="H6" s="53"/>
      <c r="I6" s="47"/>
      <c r="J6" s="47"/>
      <c r="K6" s="280" t="s">
        <v>1960</v>
      </c>
    </row>
    <row r="7" spans="1:11">
      <c r="A7" s="102" t="s">
        <v>2024</v>
      </c>
      <c r="B7" s="36" t="s">
        <v>2025</v>
      </c>
      <c r="C7" s="64" t="s">
        <v>2011</v>
      </c>
      <c r="D7" s="20" t="s">
        <v>2012</v>
      </c>
      <c r="E7" s="64" t="s">
        <v>2013</v>
      </c>
      <c r="F7" s="64" t="s">
        <v>55</v>
      </c>
      <c r="G7" s="53" t="s">
        <v>1960</v>
      </c>
      <c r="H7" s="53"/>
      <c r="I7" s="47"/>
      <c r="J7" s="47"/>
    </row>
    <row r="8" spans="1:11">
      <c r="A8" s="102" t="s">
        <v>2026</v>
      </c>
      <c r="B8" s="36" t="s">
        <v>2027</v>
      </c>
      <c r="C8" s="64" t="s">
        <v>2011</v>
      </c>
      <c r="D8" s="20" t="s">
        <v>2012</v>
      </c>
      <c r="E8" s="64" t="s">
        <v>2017</v>
      </c>
      <c r="F8" s="64" t="s">
        <v>55</v>
      </c>
      <c r="G8" s="53" t="s">
        <v>1960</v>
      </c>
      <c r="H8" s="53"/>
      <c r="I8" s="47"/>
      <c r="J8" s="47"/>
    </row>
    <row r="9" spans="1:11">
      <c r="A9" s="102" t="s">
        <v>2028</v>
      </c>
      <c r="B9" s="36" t="s">
        <v>2029</v>
      </c>
      <c r="C9" s="64" t="s">
        <v>2011</v>
      </c>
      <c r="D9" s="20" t="s">
        <v>2012</v>
      </c>
      <c r="E9" s="64" t="s">
        <v>2030</v>
      </c>
      <c r="F9" s="64" t="s">
        <v>55</v>
      </c>
      <c r="G9" s="53" t="s">
        <v>1960</v>
      </c>
      <c r="H9" s="53"/>
      <c r="I9" s="47"/>
      <c r="J9" s="47"/>
    </row>
    <row r="10" spans="1:11">
      <c r="A10" s="102" t="s">
        <v>2031</v>
      </c>
      <c r="B10" s="36" t="s">
        <v>2032</v>
      </c>
      <c r="C10" s="64" t="s">
        <v>2011</v>
      </c>
      <c r="D10" s="20" t="s">
        <v>2033</v>
      </c>
      <c r="E10" s="64" t="s">
        <v>2033</v>
      </c>
      <c r="F10" s="64" t="s">
        <v>55</v>
      </c>
      <c r="G10" s="53" t="s">
        <v>1960</v>
      </c>
      <c r="H10" s="53"/>
      <c r="I10" s="47"/>
      <c r="J10" s="47"/>
    </row>
    <row r="11" spans="1:11" ht="25">
      <c r="A11" s="266" t="s">
        <v>2034</v>
      </c>
      <c r="B11" s="267" t="s">
        <v>2035</v>
      </c>
      <c r="C11" s="268" t="s">
        <v>2011</v>
      </c>
      <c r="D11" s="247" t="s">
        <v>2012</v>
      </c>
      <c r="E11" s="268" t="s">
        <v>2036</v>
      </c>
      <c r="F11" s="268" t="s">
        <v>55</v>
      </c>
      <c r="G11" s="269" t="s">
        <v>1960</v>
      </c>
      <c r="H11" s="269"/>
      <c r="I11" s="270"/>
      <c r="J11" s="270"/>
    </row>
    <row r="12" spans="1:11">
      <c r="A12" s="102" t="s">
        <v>2037</v>
      </c>
      <c r="B12" s="36" t="s">
        <v>2038</v>
      </c>
      <c r="C12" s="64" t="s">
        <v>2011</v>
      </c>
      <c r="D12" s="20" t="s">
        <v>2039</v>
      </c>
      <c r="E12" s="64" t="s">
        <v>2039</v>
      </c>
      <c r="F12" s="64" t="s">
        <v>55</v>
      </c>
      <c r="G12" s="53" t="s">
        <v>1960</v>
      </c>
      <c r="H12" s="53"/>
      <c r="I12" s="47"/>
      <c r="J12" s="47"/>
    </row>
    <row r="13" spans="1:11">
      <c r="A13" s="102" t="s">
        <v>2040</v>
      </c>
      <c r="B13" s="36" t="s">
        <v>2041</v>
      </c>
      <c r="C13" s="64" t="s">
        <v>2011</v>
      </c>
      <c r="D13" s="20" t="s">
        <v>2012</v>
      </c>
      <c r="E13" s="64" t="s">
        <v>2017</v>
      </c>
      <c r="F13" s="64" t="s">
        <v>55</v>
      </c>
      <c r="G13" s="53" t="s">
        <v>1960</v>
      </c>
      <c r="H13" s="53"/>
      <c r="I13" s="47"/>
      <c r="J13" s="47"/>
    </row>
    <row r="14" spans="1:11">
      <c r="A14" s="102" t="s">
        <v>2042</v>
      </c>
      <c r="B14" s="36" t="s">
        <v>2043</v>
      </c>
      <c r="C14" s="64" t="s">
        <v>2011</v>
      </c>
      <c r="D14" s="20" t="s">
        <v>2012</v>
      </c>
      <c r="E14" s="64" t="s">
        <v>2023</v>
      </c>
      <c r="F14" s="64" t="s">
        <v>55</v>
      </c>
      <c r="G14" s="53" t="s">
        <v>1960</v>
      </c>
      <c r="H14" s="53"/>
      <c r="I14" s="47"/>
      <c r="J14" s="47"/>
    </row>
    <row r="15" spans="1:11">
      <c r="A15" s="102" t="s">
        <v>2044</v>
      </c>
      <c r="B15" s="36" t="s">
        <v>2045</v>
      </c>
      <c r="C15" s="64" t="s">
        <v>2011</v>
      </c>
      <c r="D15" s="20" t="s">
        <v>2012</v>
      </c>
      <c r="E15" s="64" t="s">
        <v>2030</v>
      </c>
      <c r="F15" s="64" t="s">
        <v>60</v>
      </c>
      <c r="G15" s="53" t="s">
        <v>1960</v>
      </c>
      <c r="H15" s="53"/>
      <c r="I15" s="47"/>
      <c r="J15" s="47"/>
    </row>
    <row r="16" spans="1:11">
      <c r="A16" s="102" t="s">
        <v>2046</v>
      </c>
      <c r="B16" s="36" t="s">
        <v>2047</v>
      </c>
      <c r="C16" s="64" t="s">
        <v>2011</v>
      </c>
      <c r="D16" s="20" t="s">
        <v>2048</v>
      </c>
      <c r="E16" s="347" t="s">
        <v>2048</v>
      </c>
      <c r="F16" s="64" t="s">
        <v>55</v>
      </c>
      <c r="G16" s="53" t="s">
        <v>1960</v>
      </c>
      <c r="H16" s="53"/>
      <c r="I16" s="47"/>
      <c r="J16" s="47"/>
    </row>
    <row r="17" spans="1:10" ht="25">
      <c r="A17" s="266" t="s">
        <v>2049</v>
      </c>
      <c r="B17" s="267" t="s">
        <v>2050</v>
      </c>
      <c r="C17" s="268" t="s">
        <v>2011</v>
      </c>
      <c r="D17" s="247" t="s">
        <v>2012</v>
      </c>
      <c r="E17" s="268" t="s">
        <v>2051</v>
      </c>
      <c r="F17" s="268" t="s">
        <v>55</v>
      </c>
      <c r="G17" s="269" t="s">
        <v>1960</v>
      </c>
      <c r="H17" s="269"/>
      <c r="I17" s="270"/>
      <c r="J17" s="270"/>
    </row>
    <row r="18" spans="1:10" ht="70">
      <c r="A18" s="102" t="s">
        <v>2052</v>
      </c>
      <c r="B18" s="36" t="s">
        <v>2053</v>
      </c>
      <c r="C18" s="64" t="s">
        <v>2011</v>
      </c>
      <c r="D18" s="20" t="s">
        <v>2054</v>
      </c>
      <c r="E18" s="64" t="s">
        <v>2054</v>
      </c>
      <c r="F18" s="64" t="s">
        <v>55</v>
      </c>
      <c r="G18" s="53" t="s">
        <v>2014</v>
      </c>
      <c r="H18" s="348">
        <v>0</v>
      </c>
      <c r="I18" s="480" t="s">
        <v>2595</v>
      </c>
      <c r="J18" s="47"/>
    </row>
    <row r="19" spans="1:10" ht="70">
      <c r="A19" s="102" t="s">
        <v>2055</v>
      </c>
      <c r="B19" s="36" t="s">
        <v>2056</v>
      </c>
      <c r="C19" s="64" t="s">
        <v>2011</v>
      </c>
      <c r="D19" s="20" t="s">
        <v>2057</v>
      </c>
      <c r="E19" s="347" t="s">
        <v>2057</v>
      </c>
      <c r="F19" s="64" t="s">
        <v>55</v>
      </c>
      <c r="G19" s="53" t="s">
        <v>2014</v>
      </c>
      <c r="H19" s="348">
        <v>0</v>
      </c>
      <c r="I19" s="480" t="s">
        <v>2595</v>
      </c>
      <c r="J19" s="47"/>
    </row>
    <row r="20" spans="1:10" ht="84">
      <c r="A20" s="102" t="s">
        <v>2058</v>
      </c>
      <c r="B20" s="36" t="s">
        <v>2059</v>
      </c>
      <c r="C20" s="64" t="s">
        <v>2011</v>
      </c>
      <c r="D20" s="20" t="s">
        <v>2012</v>
      </c>
      <c r="E20" s="64" t="s">
        <v>2023</v>
      </c>
      <c r="F20" s="64" t="s">
        <v>55</v>
      </c>
      <c r="G20" s="64" t="s">
        <v>2014</v>
      </c>
      <c r="H20" s="348">
        <v>0</v>
      </c>
      <c r="I20" s="480" t="s">
        <v>2595</v>
      </c>
      <c r="J20" s="481" t="s">
        <v>2516</v>
      </c>
    </row>
    <row r="21" spans="1:10" ht="84.65" customHeight="1">
      <c r="A21" s="102" t="s">
        <v>2060</v>
      </c>
      <c r="B21" s="36" t="s">
        <v>2061</v>
      </c>
      <c r="C21" s="64" t="s">
        <v>2011</v>
      </c>
      <c r="D21" s="20" t="s">
        <v>2012</v>
      </c>
      <c r="E21" s="64" t="s">
        <v>2023</v>
      </c>
      <c r="F21" s="64" t="s">
        <v>55</v>
      </c>
      <c r="G21" s="64" t="s">
        <v>2020</v>
      </c>
      <c r="H21" s="348">
        <v>0</v>
      </c>
      <c r="I21" s="480" t="s">
        <v>2595</v>
      </c>
      <c r="J21" s="481" t="s">
        <v>2516</v>
      </c>
    </row>
    <row r="22" spans="1:10" ht="76" customHeight="1">
      <c r="A22" s="102" t="s">
        <v>2062</v>
      </c>
      <c r="B22" s="36" t="s">
        <v>2063</v>
      </c>
      <c r="C22" s="64" t="s">
        <v>2011</v>
      </c>
      <c r="D22" s="20" t="s">
        <v>2012</v>
      </c>
      <c r="E22" s="64" t="s">
        <v>2017</v>
      </c>
      <c r="F22" s="64" t="s">
        <v>55</v>
      </c>
      <c r="G22" s="53" t="s">
        <v>2014</v>
      </c>
      <c r="H22" s="348" t="s">
        <v>2517</v>
      </c>
      <c r="I22" s="480" t="s">
        <v>2595</v>
      </c>
      <c r="J22" s="481" t="s">
        <v>2518</v>
      </c>
    </row>
    <row r="23" spans="1:10" ht="70">
      <c r="A23" s="102" t="s">
        <v>2064</v>
      </c>
      <c r="B23" s="36" t="s">
        <v>2065</v>
      </c>
      <c r="C23" s="64" t="s">
        <v>2011</v>
      </c>
      <c r="D23" s="20" t="s">
        <v>2012</v>
      </c>
      <c r="E23" s="64" t="s">
        <v>2017</v>
      </c>
      <c r="F23" s="64" t="s">
        <v>55</v>
      </c>
      <c r="G23" s="53" t="s">
        <v>2014</v>
      </c>
      <c r="H23" s="53" t="s">
        <v>2519</v>
      </c>
      <c r="I23" s="480" t="s">
        <v>2595</v>
      </c>
      <c r="J23" s="47"/>
    </row>
    <row r="24" spans="1:10" ht="70">
      <c r="A24" s="102" t="s">
        <v>2066</v>
      </c>
      <c r="B24" s="36" t="s">
        <v>2067</v>
      </c>
      <c r="C24" s="64" t="s">
        <v>2011</v>
      </c>
      <c r="D24" s="20" t="s">
        <v>2012</v>
      </c>
      <c r="E24" s="64" t="s">
        <v>2023</v>
      </c>
      <c r="F24" s="64" t="s">
        <v>55</v>
      </c>
      <c r="G24" s="53" t="s">
        <v>2014</v>
      </c>
      <c r="H24" s="53" t="s">
        <v>2517</v>
      </c>
      <c r="I24" s="480" t="s">
        <v>2595</v>
      </c>
      <c r="J24" s="47"/>
    </row>
    <row r="25" spans="1:10" ht="70">
      <c r="A25" s="102" t="s">
        <v>2068</v>
      </c>
      <c r="B25" s="36" t="s">
        <v>2069</v>
      </c>
      <c r="C25" s="64" t="s">
        <v>2011</v>
      </c>
      <c r="D25" s="20" t="s">
        <v>2012</v>
      </c>
      <c r="E25" s="64" t="s">
        <v>2023</v>
      </c>
      <c r="F25" s="64" t="s">
        <v>55</v>
      </c>
      <c r="G25" s="53" t="s">
        <v>2014</v>
      </c>
      <c r="H25" s="53" t="s">
        <v>2519</v>
      </c>
      <c r="I25" s="480" t="s">
        <v>2595</v>
      </c>
      <c r="J25" s="47"/>
    </row>
  </sheetData>
  <mergeCells count="1">
    <mergeCell ref="A1:J1"/>
  </mergeCells>
  <dataValidations count="1">
    <dataValidation type="list" allowBlank="1" showInputMessage="1" showErrorMessage="1" sqref="G3:G25" xr:uid="{9532E3A7-1FAD-427F-A173-28C5DB09BC5E}">
      <formula1>$K$3:$K$6</formula1>
    </dataValidation>
  </dataValidations>
  <printOptions horizontalCentered="1"/>
  <pageMargins left="0.5" right="0.5" top="0.9" bottom="0.75" header="0.3" footer="0.3"/>
  <pageSetup scale="67" fitToHeight="0"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B2EEE-F829-417D-A437-012B6AA1C2AA}">
  <sheetPr>
    <pageSetUpPr fitToPage="1"/>
  </sheetPr>
  <dimension ref="A1:I48"/>
  <sheetViews>
    <sheetView showGridLines="0" zoomScale="80" zoomScaleNormal="80" workbookViewId="0">
      <pane xSplit="1" ySplit="7" topLeftCell="B8" activePane="bottomRight" state="frozen"/>
      <selection pane="topRight" activeCell="H34" sqref="H34"/>
      <selection pane="bottomLeft" activeCell="H34" sqref="H34"/>
      <selection pane="bottomRight" activeCell="A27" sqref="A27"/>
    </sheetView>
  </sheetViews>
  <sheetFormatPr defaultColWidth="8.6640625" defaultRowHeight="12" customHeight="1"/>
  <cols>
    <col min="1" max="1" width="6.08203125" style="321" customWidth="1"/>
    <col min="2" max="2" width="84.08203125" style="321" customWidth="1"/>
    <col min="3" max="3" width="64.33203125" style="321" customWidth="1"/>
    <col min="4" max="4" width="18" style="321" customWidth="1"/>
    <col min="5" max="16384" width="8.6640625" style="321"/>
  </cols>
  <sheetData>
    <row r="1" spans="1:5" ht="11.5">
      <c r="D1" s="317"/>
    </row>
    <row r="4" spans="1:5" s="318" customFormat="1" ht="21" customHeight="1">
      <c r="A4" s="412" t="s">
        <v>2504</v>
      </c>
      <c r="B4" s="412"/>
      <c r="C4" s="412"/>
      <c r="D4" s="412"/>
    </row>
    <row r="5" spans="1:5" s="318" customFormat="1" ht="23" customHeight="1">
      <c r="A5" s="319" t="s">
        <v>2505</v>
      </c>
      <c r="B5" s="320"/>
      <c r="C5" s="320"/>
      <c r="D5" s="321"/>
    </row>
    <row r="6" spans="1:5" s="318" customFormat="1" ht="83" customHeight="1">
      <c r="A6" s="413" t="s">
        <v>2506</v>
      </c>
      <c r="B6" s="414"/>
      <c r="C6" s="414"/>
      <c r="D6" s="414"/>
    </row>
    <row r="7" spans="1:5" ht="13">
      <c r="A7" s="322" t="s">
        <v>2507</v>
      </c>
      <c r="B7" s="322" t="s">
        <v>2508</v>
      </c>
      <c r="C7" s="323" t="s">
        <v>2509</v>
      </c>
      <c r="D7" s="323"/>
    </row>
    <row r="8" spans="1:5" s="320" customFormat="1" ht="12.5">
      <c r="A8" s="324">
        <v>1</v>
      </c>
      <c r="B8" s="325"/>
      <c r="C8" s="411"/>
      <c r="D8" s="411"/>
    </row>
    <row r="9" spans="1:5" s="320" customFormat="1" ht="12.5">
      <c r="A9" s="324">
        <v>2</v>
      </c>
      <c r="B9" s="325"/>
      <c r="C9" s="415"/>
      <c r="D9" s="416"/>
    </row>
    <row r="10" spans="1:5" s="320" customFormat="1" ht="25.5" customHeight="1">
      <c r="A10" s="324">
        <v>3</v>
      </c>
      <c r="B10" s="325"/>
      <c r="C10" s="411"/>
      <c r="D10" s="411"/>
      <c r="E10" s="326"/>
    </row>
    <row r="11" spans="1:5" s="320" customFormat="1" ht="36" customHeight="1">
      <c r="A11" s="324">
        <v>4</v>
      </c>
      <c r="B11" s="325"/>
      <c r="C11" s="411"/>
      <c r="D11" s="411"/>
    </row>
    <row r="12" spans="1:5" s="320" customFormat="1" ht="12.5">
      <c r="A12" s="324">
        <v>5</v>
      </c>
      <c r="B12" s="325"/>
      <c r="C12" s="415"/>
      <c r="D12" s="416"/>
    </row>
    <row r="13" spans="1:5" s="320" customFormat="1" ht="31.25" customHeight="1">
      <c r="A13" s="324">
        <v>6</v>
      </c>
      <c r="B13" s="325"/>
      <c r="C13" s="411"/>
      <c r="D13" s="411"/>
    </row>
    <row r="14" spans="1:5" s="320" customFormat="1" ht="31.25" customHeight="1">
      <c r="A14" s="324">
        <v>7</v>
      </c>
      <c r="B14" s="325"/>
      <c r="C14" s="415"/>
      <c r="D14" s="416"/>
    </row>
    <row r="15" spans="1:5" s="320" customFormat="1" ht="25.5" customHeight="1">
      <c r="A15" s="324">
        <v>8</v>
      </c>
      <c r="B15" s="325"/>
      <c r="C15" s="411"/>
      <c r="D15" s="411"/>
    </row>
    <row r="16" spans="1:5" s="320" customFormat="1" ht="12.5">
      <c r="A16" s="324">
        <v>9</v>
      </c>
      <c r="B16" s="325"/>
      <c r="C16" s="418"/>
      <c r="D16" s="418"/>
    </row>
    <row r="17" spans="1:6" s="320" customFormat="1" ht="54" customHeight="1">
      <c r="A17" s="324">
        <v>10</v>
      </c>
      <c r="B17" s="325"/>
      <c r="C17" s="411"/>
      <c r="D17" s="411"/>
    </row>
    <row r="18" spans="1:6" s="320" customFormat="1" ht="12.5">
      <c r="A18" s="324">
        <v>11</v>
      </c>
      <c r="B18" s="325"/>
      <c r="C18" s="411"/>
      <c r="D18" s="411"/>
    </row>
    <row r="19" spans="1:6" s="320" customFormat="1" ht="25.5" customHeight="1">
      <c r="A19" s="324">
        <v>12</v>
      </c>
      <c r="B19" s="325"/>
      <c r="C19" s="411"/>
      <c r="D19" s="411"/>
    </row>
    <row r="20" spans="1:6" s="320" customFormat="1" ht="12.5">
      <c r="A20" s="327">
        <v>13</v>
      </c>
      <c r="B20" s="328"/>
      <c r="C20" s="417"/>
      <c r="D20" s="417"/>
      <c r="E20" s="318"/>
    </row>
    <row r="21" spans="1:6" s="320" customFormat="1" ht="12.5">
      <c r="A21" s="330">
        <v>14</v>
      </c>
      <c r="B21" s="328"/>
      <c r="C21" s="328"/>
      <c r="D21" s="329"/>
      <c r="E21" s="318"/>
    </row>
    <row r="22" spans="1:6" s="320" customFormat="1" ht="12.5">
      <c r="A22" s="330">
        <v>15</v>
      </c>
      <c r="B22" s="328"/>
      <c r="C22" s="328"/>
      <c r="D22" s="329"/>
      <c r="E22" s="318"/>
    </row>
    <row r="23" spans="1:6" s="331" customFormat="1" ht="12.5">
      <c r="C23" s="332"/>
      <c r="D23" s="332"/>
      <c r="E23" s="333"/>
    </row>
    <row r="24" spans="1:6" s="331" customFormat="1" ht="13">
      <c r="A24" s="322"/>
      <c r="B24" s="322" t="s">
        <v>2510</v>
      </c>
      <c r="C24" s="322" t="s">
        <v>2511</v>
      </c>
      <c r="D24" s="322" t="s">
        <v>2512</v>
      </c>
      <c r="E24" s="333"/>
    </row>
    <row r="25" spans="1:6" s="331" customFormat="1" ht="12.5">
      <c r="A25" s="324"/>
      <c r="B25" s="334"/>
      <c r="C25" s="335"/>
      <c r="D25" s="334"/>
      <c r="E25" s="333"/>
    </row>
    <row r="26" spans="1:6" s="331" customFormat="1" ht="12.5">
      <c r="A26" s="324"/>
      <c r="B26" s="334"/>
      <c r="C26" s="335"/>
      <c r="D26" s="334"/>
      <c r="E26" s="333"/>
    </row>
    <row r="27" spans="1:6" ht="12.5">
      <c r="A27" s="324"/>
      <c r="B27" s="334"/>
      <c r="C27" s="335"/>
      <c r="D27" s="334"/>
      <c r="F27" s="336"/>
    </row>
    <row r="28" spans="1:6" ht="12.5">
      <c r="A28" s="324"/>
      <c r="B28" s="334"/>
      <c r="C28" s="335"/>
      <c r="D28" s="334"/>
    </row>
    <row r="29" spans="1:6" ht="12.5">
      <c r="A29" s="324"/>
      <c r="B29" s="334"/>
      <c r="C29" s="335"/>
      <c r="D29" s="334"/>
    </row>
    <row r="30" spans="1:6" ht="12.5">
      <c r="A30" s="324"/>
      <c r="B30" s="334"/>
      <c r="C30" s="335"/>
      <c r="D30" s="334"/>
    </row>
    <row r="31" spans="1:6" ht="12.5">
      <c r="A31" s="324"/>
      <c r="B31" s="334"/>
      <c r="C31" s="335"/>
      <c r="D31" s="334"/>
    </row>
    <row r="32" spans="1:6" ht="12.5">
      <c r="A32" s="324"/>
      <c r="B32" s="334"/>
      <c r="C32" s="335"/>
      <c r="D32" s="334"/>
    </row>
    <row r="33" spans="1:9" ht="12.5">
      <c r="A33" s="324"/>
      <c r="B33" s="334"/>
      <c r="C33" s="335"/>
      <c r="D33" s="334"/>
    </row>
    <row r="34" spans="1:9" ht="12.5">
      <c r="A34" s="324"/>
      <c r="B34" s="334"/>
      <c r="C34" s="335"/>
      <c r="D34" s="334"/>
    </row>
    <row r="35" spans="1:9" ht="12.5">
      <c r="A35" s="324"/>
      <c r="B35" s="334"/>
      <c r="C35" s="335"/>
      <c r="D35" s="334"/>
    </row>
    <row r="36" spans="1:9" ht="12.5">
      <c r="A36" s="324"/>
      <c r="B36" s="337"/>
      <c r="C36" s="338"/>
      <c r="D36" s="339"/>
    </row>
    <row r="37" spans="1:9" ht="51" customHeight="1">
      <c r="A37" s="324"/>
      <c r="B37" s="337"/>
      <c r="C37" s="338"/>
      <c r="D37" s="339"/>
    </row>
    <row r="38" spans="1:9" ht="12.5">
      <c r="A38" s="324"/>
      <c r="B38" s="337"/>
      <c r="C38" s="338"/>
      <c r="D38" s="339"/>
    </row>
    <row r="39" spans="1:9" ht="12.5">
      <c r="A39" s="324"/>
      <c r="B39" s="337"/>
      <c r="C39" s="338"/>
      <c r="D39" s="339"/>
      <c r="H39" s="336"/>
    </row>
    <row r="40" spans="1:9" ht="12.5">
      <c r="A40" s="324"/>
      <c r="B40" s="337"/>
      <c r="C40" s="338"/>
      <c r="D40" s="339"/>
    </row>
    <row r="41" spans="1:9" ht="12.5">
      <c r="A41" s="324"/>
      <c r="B41" s="337"/>
      <c r="C41" s="338"/>
      <c r="D41" s="339"/>
    </row>
    <row r="42" spans="1:9" ht="12.5">
      <c r="A42" s="324"/>
      <c r="B42" s="337"/>
      <c r="C42" s="338"/>
      <c r="D42" s="339"/>
    </row>
    <row r="43" spans="1:9" ht="12.5">
      <c r="A43" s="324"/>
      <c r="B43" s="337"/>
      <c r="C43" s="338"/>
      <c r="D43" s="339"/>
    </row>
    <row r="44" spans="1:9" ht="12.5">
      <c r="A44" s="324"/>
      <c r="B44" s="337"/>
      <c r="C44" s="338"/>
      <c r="D44" s="339"/>
    </row>
    <row r="45" spans="1:9" ht="31.5" customHeight="1">
      <c r="A45" s="324"/>
      <c r="B45" s="337"/>
      <c r="C45" s="338"/>
      <c r="D45" s="339"/>
    </row>
    <row r="46" spans="1:9" ht="23.25" customHeight="1">
      <c r="A46" s="324"/>
      <c r="B46" s="337"/>
      <c r="C46" s="338"/>
      <c r="D46" s="339"/>
      <c r="I46" s="336"/>
    </row>
    <row r="47" spans="1:9" ht="12.5">
      <c r="A47" s="324"/>
      <c r="B47" s="337"/>
      <c r="C47" s="338"/>
      <c r="D47" s="339"/>
    </row>
    <row r="48" spans="1:9" ht="27.75" customHeight="1">
      <c r="A48" s="324"/>
      <c r="B48" s="337"/>
      <c r="C48" s="338"/>
      <c r="D48" s="340"/>
    </row>
  </sheetData>
  <mergeCells count="15">
    <mergeCell ref="C18:D18"/>
    <mergeCell ref="C19:D19"/>
    <mergeCell ref="C20:D20"/>
    <mergeCell ref="C12:D12"/>
    <mergeCell ref="C13:D13"/>
    <mergeCell ref="C14:D14"/>
    <mergeCell ref="C15:D15"/>
    <mergeCell ref="C16:D16"/>
    <mergeCell ref="C17:D17"/>
    <mergeCell ref="C11:D11"/>
    <mergeCell ref="A4:D4"/>
    <mergeCell ref="A6:D6"/>
    <mergeCell ref="C8:D8"/>
    <mergeCell ref="C9:D9"/>
    <mergeCell ref="C10:D10"/>
  </mergeCells>
  <pageMargins left="0.25" right="0.25" top="0.75" bottom="0.75" header="0.3" footer="0.3"/>
  <pageSetup scale="7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B1:H27"/>
  <sheetViews>
    <sheetView zoomScaleSheetLayoutView="100" workbookViewId="0">
      <selection activeCell="C8" sqref="C8"/>
    </sheetView>
  </sheetViews>
  <sheetFormatPr defaultColWidth="9.33203125" defaultRowHeight="15.5"/>
  <cols>
    <col min="1" max="1" width="9.33203125" style="2"/>
    <col min="2" max="2" width="10.83203125" style="16" customWidth="1"/>
    <col min="3" max="3" width="39.08203125" style="2" customWidth="1"/>
    <col min="4" max="4" width="43.83203125" style="16" customWidth="1"/>
    <col min="5" max="5" width="13.33203125" style="17" customWidth="1"/>
    <col min="6" max="6" width="13.33203125" style="18" customWidth="1"/>
    <col min="7" max="16384" width="9.33203125" style="2"/>
  </cols>
  <sheetData>
    <row r="1" spans="2:6">
      <c r="B1" s="419" t="s">
        <v>0</v>
      </c>
      <c r="C1" s="420"/>
      <c r="D1" s="421"/>
      <c r="E1" s="1"/>
      <c r="F1" s="2"/>
    </row>
    <row r="2" spans="2:6">
      <c r="B2" s="3" t="s">
        <v>1</v>
      </c>
      <c r="C2" s="4" t="s">
        <v>2</v>
      </c>
      <c r="D2" s="5" t="s">
        <v>3</v>
      </c>
      <c r="E2" s="6"/>
      <c r="F2" s="7"/>
    </row>
    <row r="3" spans="2:6">
      <c r="B3" s="8">
        <v>1</v>
      </c>
      <c r="C3" s="169" t="s">
        <v>4</v>
      </c>
      <c r="D3" s="8">
        <v>176</v>
      </c>
      <c r="E3" s="9"/>
      <c r="F3" s="10"/>
    </row>
    <row r="4" spans="2:6">
      <c r="B4" s="8">
        <v>2</v>
      </c>
      <c r="C4" s="169" t="s">
        <v>5</v>
      </c>
      <c r="D4" s="8">
        <v>127</v>
      </c>
      <c r="E4" s="9"/>
      <c r="F4" s="10"/>
    </row>
    <row r="5" spans="2:6">
      <c r="B5" s="8">
        <v>3</v>
      </c>
      <c r="C5" s="169" t="s">
        <v>6</v>
      </c>
      <c r="D5" s="8">
        <v>200</v>
      </c>
      <c r="E5" s="9"/>
      <c r="F5" s="10"/>
    </row>
    <row r="6" spans="2:6">
      <c r="B6" s="8">
        <v>4</v>
      </c>
      <c r="C6" s="169" t="s">
        <v>7</v>
      </c>
      <c r="D6" s="8">
        <v>92</v>
      </c>
      <c r="E6" s="9"/>
      <c r="F6" s="10"/>
    </row>
    <row r="7" spans="2:6">
      <c r="B7" s="8">
        <v>5</v>
      </c>
      <c r="C7" s="169" t="s">
        <v>8</v>
      </c>
      <c r="D7" s="8">
        <v>239</v>
      </c>
      <c r="E7" s="9"/>
      <c r="F7" s="10"/>
    </row>
    <row r="8" spans="2:6">
      <c r="B8" s="8">
        <v>6</v>
      </c>
      <c r="C8" s="169" t="s">
        <v>9</v>
      </c>
      <c r="D8" s="8">
        <v>162</v>
      </c>
      <c r="E8" s="9"/>
      <c r="F8" s="10"/>
    </row>
    <row r="9" spans="2:6">
      <c r="B9" s="8">
        <v>7</v>
      </c>
      <c r="C9" s="217" t="s">
        <v>10</v>
      </c>
      <c r="D9" s="8">
        <v>155</v>
      </c>
      <c r="E9" s="9"/>
      <c r="F9" s="10"/>
    </row>
    <row r="10" spans="2:6">
      <c r="B10" s="8">
        <v>8</v>
      </c>
      <c r="C10" s="217" t="s">
        <v>11</v>
      </c>
      <c r="D10" s="8">
        <v>151</v>
      </c>
      <c r="E10" s="9"/>
      <c r="F10" s="10"/>
    </row>
    <row r="11" spans="2:6">
      <c r="B11" s="8">
        <v>9</v>
      </c>
      <c r="C11" s="217" t="s">
        <v>12</v>
      </c>
      <c r="D11" s="8">
        <v>316</v>
      </c>
      <c r="E11" s="9"/>
      <c r="F11" s="10"/>
    </row>
    <row r="12" spans="2:6">
      <c r="B12" s="8">
        <v>10</v>
      </c>
      <c r="C12" s="169" t="s">
        <v>13</v>
      </c>
      <c r="D12" s="8">
        <v>266</v>
      </c>
      <c r="E12" s="9"/>
      <c r="F12" s="10"/>
    </row>
    <row r="13" spans="2:6">
      <c r="B13" s="8">
        <v>11</v>
      </c>
      <c r="C13" s="169" t="s">
        <v>14</v>
      </c>
      <c r="D13" s="8">
        <v>96</v>
      </c>
      <c r="E13" s="9"/>
      <c r="F13" s="10"/>
    </row>
    <row r="14" spans="2:6">
      <c r="B14" s="8">
        <v>12</v>
      </c>
      <c r="C14" s="169" t="s">
        <v>15</v>
      </c>
      <c r="D14" s="8">
        <v>269</v>
      </c>
      <c r="E14" s="9"/>
      <c r="F14" s="10"/>
    </row>
    <row r="15" spans="2:6">
      <c r="B15" s="8">
        <v>13</v>
      </c>
      <c r="C15" s="169" t="s">
        <v>16</v>
      </c>
      <c r="D15" s="8">
        <v>267</v>
      </c>
      <c r="E15" s="9"/>
      <c r="F15" s="10"/>
    </row>
    <row r="16" spans="2:6">
      <c r="B16" s="8">
        <v>14</v>
      </c>
      <c r="C16" s="169" t="s">
        <v>17</v>
      </c>
      <c r="D16" s="8">
        <v>135</v>
      </c>
      <c r="E16" s="9"/>
      <c r="F16" s="10"/>
    </row>
    <row r="17" spans="2:8">
      <c r="B17" s="8">
        <v>15</v>
      </c>
      <c r="C17" s="169" t="s">
        <v>18</v>
      </c>
      <c r="D17" s="8">
        <v>21</v>
      </c>
      <c r="E17" s="9"/>
      <c r="F17" s="10"/>
    </row>
    <row r="18" spans="2:8">
      <c r="B18" s="8">
        <v>16</v>
      </c>
      <c r="C18" s="169" t="s">
        <v>19</v>
      </c>
      <c r="D18" s="178">
        <v>26</v>
      </c>
      <c r="E18" s="9"/>
      <c r="F18" s="10"/>
    </row>
    <row r="19" spans="2:8">
      <c r="B19" s="8"/>
      <c r="C19" s="13" t="s">
        <v>20</v>
      </c>
      <c r="D19" s="14">
        <f>SUM(D3:D18)</f>
        <v>2698</v>
      </c>
      <c r="E19" s="2"/>
      <c r="F19" s="11"/>
      <c r="G19" s="12"/>
      <c r="H19" s="12"/>
    </row>
    <row r="20" spans="2:8">
      <c r="E20" s="15"/>
      <c r="F20" s="2"/>
    </row>
    <row r="21" spans="2:8">
      <c r="B21" s="271" t="s">
        <v>21</v>
      </c>
      <c r="C21" s="271" t="s">
        <v>22</v>
      </c>
      <c r="D21" s="271" t="s">
        <v>23</v>
      </c>
    </row>
    <row r="22" spans="2:8" ht="84">
      <c r="B22" s="275" t="s">
        <v>24</v>
      </c>
      <c r="C22" s="272" t="s">
        <v>25</v>
      </c>
      <c r="D22" s="273" t="s">
        <v>26</v>
      </c>
    </row>
    <row r="23" spans="2:8" ht="77.25" customHeight="1">
      <c r="B23" s="275" t="s">
        <v>27</v>
      </c>
      <c r="C23" s="272" t="s">
        <v>28</v>
      </c>
      <c r="D23" s="273" t="s">
        <v>29</v>
      </c>
    </row>
    <row r="24" spans="2:8" ht="107.25" customHeight="1">
      <c r="B24" s="275" t="s">
        <v>30</v>
      </c>
      <c r="C24" s="272" t="s">
        <v>31</v>
      </c>
      <c r="D24" s="273" t="s">
        <v>32</v>
      </c>
    </row>
    <row r="25" spans="2:8" ht="132" customHeight="1">
      <c r="B25" s="275" t="s">
        <v>33</v>
      </c>
      <c r="C25" s="272" t="s">
        <v>34</v>
      </c>
      <c r="D25" s="273" t="s">
        <v>35</v>
      </c>
    </row>
    <row r="26" spans="2:8" ht="15.65" customHeight="1">
      <c r="B26" s="275" t="s">
        <v>36</v>
      </c>
      <c r="C26" s="274" t="s">
        <v>37</v>
      </c>
      <c r="D26" s="273" t="s">
        <v>38</v>
      </c>
    </row>
    <row r="27" spans="2:8" ht="16.399999999999999" customHeight="1"/>
  </sheetData>
  <mergeCells count="1">
    <mergeCell ref="B1:D1"/>
  </mergeCells>
  <printOptions horizontalCentered="1"/>
  <pageMargins left="0.5" right="0.5" top="0.9" bottom="0.75" header="0.3" footer="0.3"/>
  <pageSetup fitToHeight="0"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December 23, 2024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3A5D"/>
    <pageSetUpPr fitToPage="1"/>
  </sheetPr>
  <dimension ref="A1:P202"/>
  <sheetViews>
    <sheetView zoomScale="90" zoomScaleNormal="90" zoomScaleSheetLayoutView="100" workbookViewId="0">
      <selection activeCell="E48" sqref="E48"/>
    </sheetView>
  </sheetViews>
  <sheetFormatPr defaultColWidth="9.33203125" defaultRowHeight="14"/>
  <cols>
    <col min="1" max="1" width="9.5" customWidth="1"/>
    <col min="2" max="2" width="60.5" customWidth="1"/>
    <col min="3" max="4" width="11.5" customWidth="1"/>
    <col min="5" max="5" width="40.5" style="362" customWidth="1"/>
  </cols>
  <sheetData>
    <row r="1" spans="1:5">
      <c r="A1" s="226" t="s">
        <v>21</v>
      </c>
      <c r="B1" s="226" t="s">
        <v>22</v>
      </c>
      <c r="C1" s="227" t="s">
        <v>23</v>
      </c>
      <c r="D1" s="227"/>
      <c r="E1" s="351"/>
    </row>
    <row r="2" spans="1:5" ht="38">
      <c r="A2" s="228" t="s">
        <v>24</v>
      </c>
      <c r="B2" s="229" t="s">
        <v>39</v>
      </c>
      <c r="C2" s="428" t="s">
        <v>40</v>
      </c>
      <c r="D2" s="428"/>
      <c r="E2" s="428"/>
    </row>
    <row r="3" spans="1:5" ht="38.5">
      <c r="A3" s="228" t="s">
        <v>27</v>
      </c>
      <c r="B3" s="238" t="s">
        <v>41</v>
      </c>
      <c r="C3" s="428" t="s">
        <v>42</v>
      </c>
      <c r="D3" s="428"/>
      <c r="E3" s="428"/>
    </row>
    <row r="4" spans="1:5" ht="51.5">
      <c r="A4" s="228" t="s">
        <v>30</v>
      </c>
      <c r="B4" s="225" t="s">
        <v>43</v>
      </c>
      <c r="C4" s="428" t="s">
        <v>44</v>
      </c>
      <c r="D4" s="428"/>
      <c r="E4" s="428"/>
    </row>
    <row r="5" spans="1:5" ht="51.5">
      <c r="A5" s="228" t="s">
        <v>33</v>
      </c>
      <c r="B5" s="225" t="s">
        <v>45</v>
      </c>
      <c r="C5" s="428" t="s">
        <v>46</v>
      </c>
      <c r="D5" s="428"/>
      <c r="E5" s="428"/>
    </row>
    <row r="6" spans="1:5">
      <c r="A6" s="228" t="s">
        <v>36</v>
      </c>
      <c r="B6" s="225" t="s">
        <v>37</v>
      </c>
      <c r="C6" s="428" t="s">
        <v>38</v>
      </c>
      <c r="D6" s="428"/>
      <c r="E6" s="428"/>
    </row>
    <row r="7" spans="1:5" ht="15.5">
      <c r="A7" s="424" t="s">
        <v>4</v>
      </c>
      <c r="B7" s="425"/>
      <c r="C7" s="425"/>
      <c r="D7" s="425"/>
      <c r="E7" s="426"/>
    </row>
    <row r="8" spans="1:5" ht="28">
      <c r="A8" s="71" t="s">
        <v>47</v>
      </c>
      <c r="B8" s="56" t="s">
        <v>48</v>
      </c>
      <c r="C8" s="56" t="s">
        <v>49</v>
      </c>
      <c r="D8" s="56" t="s">
        <v>50</v>
      </c>
      <c r="E8" s="352" t="s">
        <v>51</v>
      </c>
    </row>
    <row r="9" spans="1:5">
      <c r="A9" s="97" t="s">
        <v>52</v>
      </c>
      <c r="B9" s="98"/>
      <c r="C9" s="98"/>
      <c r="D9" s="98"/>
      <c r="E9" s="353"/>
    </row>
    <row r="10" spans="1:5" ht="25">
      <c r="A10" s="20" t="s">
        <v>53</v>
      </c>
      <c r="B10" s="21" t="s">
        <v>54</v>
      </c>
      <c r="C10" s="22" t="s">
        <v>55</v>
      </c>
      <c r="D10" s="126" t="s">
        <v>24</v>
      </c>
      <c r="E10" s="21"/>
    </row>
    <row r="11" spans="1:5" ht="409.6" customHeight="1">
      <c r="A11" s="20" t="s">
        <v>56</v>
      </c>
      <c r="B11" s="81" t="s">
        <v>57</v>
      </c>
      <c r="C11" s="22" t="s">
        <v>55</v>
      </c>
      <c r="D11" s="126" t="s">
        <v>24</v>
      </c>
      <c r="E11" s="125" t="s">
        <v>2520</v>
      </c>
    </row>
    <row r="12" spans="1:5" ht="87.5">
      <c r="A12" s="20" t="s">
        <v>58</v>
      </c>
      <c r="B12" s="81" t="s">
        <v>59</v>
      </c>
      <c r="C12" s="22" t="s">
        <v>60</v>
      </c>
      <c r="D12" s="126" t="s">
        <v>24</v>
      </c>
      <c r="E12" s="125" t="s">
        <v>2071</v>
      </c>
    </row>
    <row r="13" spans="1:5" ht="61" customHeight="1">
      <c r="A13" s="20" t="s">
        <v>61</v>
      </c>
      <c r="B13" s="81" t="s">
        <v>62</v>
      </c>
      <c r="C13" s="22" t="s">
        <v>55</v>
      </c>
      <c r="D13" s="126" t="s">
        <v>24</v>
      </c>
      <c r="E13" s="125" t="s">
        <v>2077</v>
      </c>
    </row>
    <row r="14" spans="1:5">
      <c r="A14" s="422" t="s">
        <v>63</v>
      </c>
      <c r="B14" s="423"/>
      <c r="C14" s="22"/>
      <c r="D14" s="22"/>
      <c r="E14" s="21"/>
    </row>
    <row r="15" spans="1:5">
      <c r="A15" s="20" t="str">
        <f ca="1">IF(ISNUMBER(VALUE(RIGHT(INDIRECT(ADDRESS(ROW()-1,COLUMN())),1))),("GT."&amp;RIGHT(INDIRECT(ADDRESS(ROW()-1,COLUMN())),LEN(INDIRECT(ADDRESS(ROW()-1,COLUMN())))-FIND(".",INDIRECT(ADDRESS(ROW()-1,COLUMN()))))+1),("GT."&amp;RIGHT(INDIRECT(ADDRESS(ROW()-2,COLUMN())),LEN(INDIRECT(ADDRESS(ROW()-2,COLUMN())))-FIND(".",INDIRECT(ADDRESS(ROW()-2,COLUMN()))))+1))</f>
        <v>GT.5</v>
      </c>
      <c r="B15" s="23" t="s">
        <v>64</v>
      </c>
      <c r="C15" s="22" t="s">
        <v>55</v>
      </c>
      <c r="D15" s="126" t="s">
        <v>24</v>
      </c>
      <c r="E15" s="21"/>
    </row>
    <row r="16" spans="1:5">
      <c r="A16" s="20" t="str">
        <f t="shared" ref="A16:A33" ca="1" si="0">IF(ISNUMBER(VALUE(RIGHT(INDIRECT(ADDRESS(ROW()-1,COLUMN())),1))),("GT."&amp;RIGHT(INDIRECT(ADDRESS(ROW()-1,COLUMN())),LEN(INDIRECT(ADDRESS(ROW()-1,COLUMN())))-FIND(".",INDIRECT(ADDRESS(ROW()-1,COLUMN()))))+1),("GT."&amp;RIGHT(INDIRECT(ADDRESS(ROW()-2,COLUMN())),LEN(INDIRECT(ADDRESS(ROW()-2,COLUMN())))-FIND(".",INDIRECT(ADDRESS(ROW()-2,COLUMN()))))+1))</f>
        <v>GT.6</v>
      </c>
      <c r="B16" s="23" t="s">
        <v>65</v>
      </c>
      <c r="C16" s="22" t="s">
        <v>55</v>
      </c>
      <c r="D16" s="126" t="s">
        <v>24</v>
      </c>
      <c r="E16" s="21"/>
    </row>
    <row r="17" spans="1:5">
      <c r="A17" s="20" t="str">
        <f t="shared" ca="1" si="0"/>
        <v>GT.7</v>
      </c>
      <c r="B17" s="23" t="s">
        <v>66</v>
      </c>
      <c r="C17" s="22" t="s">
        <v>55</v>
      </c>
      <c r="D17" s="126" t="s">
        <v>24</v>
      </c>
      <c r="E17" s="21"/>
    </row>
    <row r="18" spans="1:5">
      <c r="A18" s="20" t="str">
        <f t="shared" ca="1" si="0"/>
        <v>GT.8</v>
      </c>
      <c r="B18" s="23" t="s">
        <v>67</v>
      </c>
      <c r="C18" s="22" t="s">
        <v>55</v>
      </c>
      <c r="D18" s="126" t="s">
        <v>24</v>
      </c>
      <c r="E18" s="21"/>
    </row>
    <row r="19" spans="1:5">
      <c r="A19" s="20" t="str">
        <f t="shared" ca="1" si="0"/>
        <v>GT.9</v>
      </c>
      <c r="B19" s="23" t="s">
        <v>68</v>
      </c>
      <c r="C19" s="22" t="s">
        <v>55</v>
      </c>
      <c r="D19" s="126" t="s">
        <v>24</v>
      </c>
      <c r="E19" s="21"/>
    </row>
    <row r="20" spans="1:5">
      <c r="A20" s="20" t="str">
        <f t="shared" ca="1" si="0"/>
        <v>GT.10</v>
      </c>
      <c r="B20" s="23" t="s">
        <v>69</v>
      </c>
      <c r="C20" s="22" t="s">
        <v>60</v>
      </c>
      <c r="D20" s="126" t="s">
        <v>24</v>
      </c>
      <c r="E20" s="21"/>
    </row>
    <row r="21" spans="1:5">
      <c r="A21" s="20" t="str">
        <f t="shared" ca="1" si="0"/>
        <v>GT.11</v>
      </c>
      <c r="B21" s="23" t="s">
        <v>70</v>
      </c>
      <c r="C21" s="22" t="s">
        <v>60</v>
      </c>
      <c r="D21" s="126" t="s">
        <v>24</v>
      </c>
      <c r="E21" s="21"/>
    </row>
    <row r="22" spans="1:5">
      <c r="A22" s="20" t="str">
        <f t="shared" ca="1" si="0"/>
        <v>GT.12</v>
      </c>
      <c r="B22" s="23" t="s">
        <v>71</v>
      </c>
      <c r="C22" s="22" t="s">
        <v>55</v>
      </c>
      <c r="D22" s="126" t="s">
        <v>24</v>
      </c>
      <c r="E22" s="21"/>
    </row>
    <row r="23" spans="1:5" ht="402">
      <c r="A23" s="20" t="str">
        <f t="shared" ca="1" si="0"/>
        <v>GT.13</v>
      </c>
      <c r="B23" s="201" t="s">
        <v>72</v>
      </c>
      <c r="C23" s="22" t="s">
        <v>55</v>
      </c>
      <c r="D23" s="126" t="s">
        <v>24</v>
      </c>
      <c r="E23" s="68" t="s">
        <v>2588</v>
      </c>
    </row>
    <row r="24" spans="1:5" ht="50">
      <c r="A24" s="20" t="str">
        <f t="shared" ca="1" si="0"/>
        <v>GT.14</v>
      </c>
      <c r="B24" s="24" t="s">
        <v>73</v>
      </c>
      <c r="C24" s="22" t="s">
        <v>55</v>
      </c>
      <c r="D24" s="126" t="s">
        <v>24</v>
      </c>
      <c r="E24" s="125" t="s">
        <v>2077</v>
      </c>
    </row>
    <row r="25" spans="1:5" ht="50">
      <c r="A25" s="20" t="str">
        <f t="shared" ca="1" si="0"/>
        <v>GT.15</v>
      </c>
      <c r="B25" s="24" t="s">
        <v>74</v>
      </c>
      <c r="C25" s="22" t="s">
        <v>55</v>
      </c>
      <c r="D25" s="126" t="s">
        <v>24</v>
      </c>
      <c r="E25" s="125" t="s">
        <v>2077</v>
      </c>
    </row>
    <row r="26" spans="1:5" ht="50">
      <c r="A26" s="20" t="str">
        <f t="shared" ca="1" si="0"/>
        <v>GT.16</v>
      </c>
      <c r="B26" s="24" t="s">
        <v>75</v>
      </c>
      <c r="C26" s="22" t="s">
        <v>60</v>
      </c>
      <c r="D26" s="126" t="s">
        <v>24</v>
      </c>
      <c r="E26" s="125" t="s">
        <v>2077</v>
      </c>
    </row>
    <row r="27" spans="1:5" ht="75">
      <c r="A27" s="20" t="str">
        <f t="shared" ca="1" si="0"/>
        <v>GT.17</v>
      </c>
      <c r="B27" s="24" t="s">
        <v>76</v>
      </c>
      <c r="C27" s="22" t="s">
        <v>60</v>
      </c>
      <c r="D27" s="126" t="s">
        <v>24</v>
      </c>
      <c r="E27" s="125" t="s">
        <v>2093</v>
      </c>
    </row>
    <row r="28" spans="1:5" ht="25">
      <c r="A28" s="20" t="str">
        <f t="shared" ca="1" si="0"/>
        <v>GT.18</v>
      </c>
      <c r="B28" s="24" t="s">
        <v>77</v>
      </c>
      <c r="C28" s="22" t="s">
        <v>55</v>
      </c>
      <c r="D28" s="126" t="s">
        <v>36</v>
      </c>
      <c r="E28" s="125" t="s">
        <v>2094</v>
      </c>
    </row>
    <row r="29" spans="1:5" ht="25">
      <c r="A29" s="20" t="str">
        <f t="shared" ca="1" si="0"/>
        <v>GT.19</v>
      </c>
      <c r="B29" s="28" t="s">
        <v>78</v>
      </c>
      <c r="C29" s="22" t="s">
        <v>55</v>
      </c>
      <c r="D29" s="126" t="s">
        <v>24</v>
      </c>
      <c r="E29" s="21"/>
    </row>
    <row r="30" spans="1:5" ht="50">
      <c r="A30" s="20" t="str">
        <f t="shared" ca="1" si="0"/>
        <v>GT.20</v>
      </c>
      <c r="B30" s="28" t="s">
        <v>79</v>
      </c>
      <c r="C30" s="22" t="s">
        <v>55</v>
      </c>
      <c r="D30" s="126" t="s">
        <v>36</v>
      </c>
      <c r="E30" s="125" t="s">
        <v>2521</v>
      </c>
    </row>
    <row r="31" spans="1:5" ht="262.5">
      <c r="A31" s="20" t="str">
        <f t="shared" ca="1" si="0"/>
        <v>GT.21</v>
      </c>
      <c r="B31" s="24" t="s">
        <v>80</v>
      </c>
      <c r="C31" s="22" t="s">
        <v>60</v>
      </c>
      <c r="D31" s="126" t="s">
        <v>24</v>
      </c>
      <c r="E31" s="68" t="s">
        <v>2095</v>
      </c>
    </row>
    <row r="32" spans="1:5" ht="314">
      <c r="A32" s="20" t="str">
        <f t="shared" ca="1" si="0"/>
        <v>GT.22</v>
      </c>
      <c r="B32" s="24" t="s">
        <v>81</v>
      </c>
      <c r="C32" s="22" t="s">
        <v>60</v>
      </c>
      <c r="D32" s="126" t="s">
        <v>24</v>
      </c>
      <c r="E32" s="68" t="s">
        <v>2522</v>
      </c>
    </row>
    <row r="33" spans="1:5" ht="293" customHeight="1">
      <c r="A33" s="20" t="str">
        <f t="shared" ca="1" si="0"/>
        <v>GT.23</v>
      </c>
      <c r="B33" s="24" t="s">
        <v>82</v>
      </c>
      <c r="C33" s="22" t="s">
        <v>55</v>
      </c>
      <c r="D33" s="126" t="s">
        <v>24</v>
      </c>
      <c r="E33" s="68" t="s">
        <v>2523</v>
      </c>
    </row>
    <row r="34" spans="1:5">
      <c r="A34" s="97" t="s">
        <v>83</v>
      </c>
      <c r="B34" s="98"/>
      <c r="C34" s="98"/>
      <c r="D34" s="98"/>
      <c r="E34" s="353"/>
    </row>
    <row r="35" spans="1:5" ht="351.5" customHeight="1">
      <c r="A35" s="20" t="str">
        <f t="shared" ref="A35:A82" ca="1" si="1">IF(ISNUMBER(VALUE(RIGHT(INDIRECT(ADDRESS(ROW()-1,COLUMN())),1))),("GT."&amp;RIGHT(INDIRECT(ADDRESS(ROW()-1,COLUMN())),LEN(INDIRECT(ADDRESS(ROW()-1,COLUMN())))-FIND(".",INDIRECT(ADDRESS(ROW()-1,COLUMN()))))+1),("GT."&amp;RIGHT(INDIRECT(ADDRESS(ROW()-2,COLUMN())),LEN(INDIRECT(ADDRESS(ROW()-2,COLUMN())))-FIND(".",INDIRECT(ADDRESS(ROW()-2,COLUMN()))))+1))</f>
        <v>GT.24</v>
      </c>
      <c r="B35" s="21" t="s">
        <v>84</v>
      </c>
      <c r="C35" s="22" t="s">
        <v>55</v>
      </c>
      <c r="D35" s="126" t="s">
        <v>24</v>
      </c>
      <c r="E35" s="349" t="s">
        <v>2587</v>
      </c>
    </row>
    <row r="36" spans="1:5" ht="25">
      <c r="A36" s="20" t="str">
        <f t="shared" ca="1" si="1"/>
        <v>GT.25</v>
      </c>
      <c r="B36" s="21" t="s">
        <v>85</v>
      </c>
      <c r="C36" s="22" t="s">
        <v>60</v>
      </c>
      <c r="D36" s="126" t="s">
        <v>24</v>
      </c>
      <c r="E36" s="354"/>
    </row>
    <row r="37" spans="1:5" ht="100">
      <c r="A37" s="20" t="str">
        <f t="shared" ca="1" si="1"/>
        <v>GT.26</v>
      </c>
      <c r="B37" s="21" t="s">
        <v>86</v>
      </c>
      <c r="C37" s="22" t="s">
        <v>55</v>
      </c>
      <c r="D37" s="126" t="s">
        <v>24</v>
      </c>
      <c r="E37" s="349" t="s">
        <v>2096</v>
      </c>
    </row>
    <row r="38" spans="1:5" ht="37.5">
      <c r="A38" s="20" t="str">
        <f t="shared" ca="1" si="1"/>
        <v>GT.27</v>
      </c>
      <c r="B38" s="21" t="s">
        <v>87</v>
      </c>
      <c r="C38" s="22" t="s">
        <v>60</v>
      </c>
      <c r="D38" s="126" t="s">
        <v>36</v>
      </c>
      <c r="E38" s="349" t="s">
        <v>2524</v>
      </c>
    </row>
    <row r="39" spans="1:5" ht="25">
      <c r="A39" s="20" t="str">
        <f t="shared" ca="1" si="1"/>
        <v>GT.28</v>
      </c>
      <c r="B39" s="24" t="s">
        <v>88</v>
      </c>
      <c r="C39" s="22" t="s">
        <v>55</v>
      </c>
      <c r="D39" s="126" t="s">
        <v>24</v>
      </c>
      <c r="E39" s="21"/>
    </row>
    <row r="40" spans="1:5" ht="62.5">
      <c r="A40" s="20" t="str">
        <f t="shared" ca="1" si="1"/>
        <v>GT.29</v>
      </c>
      <c r="B40" s="21" t="s">
        <v>89</v>
      </c>
      <c r="C40" s="22" t="s">
        <v>55</v>
      </c>
      <c r="D40" s="126" t="s">
        <v>24</v>
      </c>
      <c r="E40" s="349" t="s">
        <v>2097</v>
      </c>
    </row>
    <row r="41" spans="1:5" ht="25">
      <c r="A41" s="20" t="str">
        <f t="shared" ca="1" si="1"/>
        <v>GT.30</v>
      </c>
      <c r="B41" s="21" t="s">
        <v>90</v>
      </c>
      <c r="C41" s="22" t="s">
        <v>60</v>
      </c>
      <c r="D41" s="126" t="s">
        <v>24</v>
      </c>
      <c r="E41" s="354"/>
    </row>
    <row r="42" spans="1:5">
      <c r="A42" s="20" t="str">
        <f t="shared" ca="1" si="1"/>
        <v>GT.31</v>
      </c>
      <c r="B42" s="21" t="s">
        <v>91</v>
      </c>
      <c r="C42" s="22" t="s">
        <v>60</v>
      </c>
      <c r="D42" s="126" t="s">
        <v>24</v>
      </c>
      <c r="E42" s="354"/>
    </row>
    <row r="43" spans="1:5" ht="25">
      <c r="A43" s="20" t="str">
        <f t="shared" ca="1" si="1"/>
        <v>GT.32</v>
      </c>
      <c r="B43" s="21" t="s">
        <v>92</v>
      </c>
      <c r="C43" s="22" t="s">
        <v>55</v>
      </c>
      <c r="D43" s="126" t="s">
        <v>24</v>
      </c>
      <c r="E43" s="354"/>
    </row>
    <row r="44" spans="1:5">
      <c r="A44" s="20" t="str">
        <f t="shared" ca="1" si="1"/>
        <v>GT.33</v>
      </c>
      <c r="B44" s="21" t="s">
        <v>93</v>
      </c>
      <c r="C44" s="22" t="s">
        <v>55</v>
      </c>
      <c r="D44" s="126" t="s">
        <v>24</v>
      </c>
      <c r="E44" s="354"/>
    </row>
    <row r="45" spans="1:5" ht="25">
      <c r="A45" s="20" t="str">
        <f t="shared" ca="1" si="1"/>
        <v>GT.34</v>
      </c>
      <c r="B45" s="21" t="s">
        <v>94</v>
      </c>
      <c r="C45" s="22" t="s">
        <v>55</v>
      </c>
      <c r="D45" s="126" t="s">
        <v>24</v>
      </c>
      <c r="E45" s="21"/>
    </row>
    <row r="46" spans="1:5">
      <c r="A46" s="20" t="str">
        <f t="shared" ca="1" si="1"/>
        <v>GT.35</v>
      </c>
      <c r="B46" s="21" t="s">
        <v>95</v>
      </c>
      <c r="C46" s="22" t="s">
        <v>55</v>
      </c>
      <c r="D46" s="126" t="s">
        <v>24</v>
      </c>
      <c r="E46" s="94"/>
    </row>
    <row r="47" spans="1:5" ht="25">
      <c r="A47" s="20" t="str">
        <f t="shared" ca="1" si="1"/>
        <v>GT.36</v>
      </c>
      <c r="B47" s="21" t="s">
        <v>96</v>
      </c>
      <c r="C47" s="22" t="s">
        <v>55</v>
      </c>
      <c r="D47" s="126" t="s">
        <v>36</v>
      </c>
      <c r="E47" s="349" t="s">
        <v>2594</v>
      </c>
    </row>
    <row r="48" spans="1:5" ht="75">
      <c r="A48" s="20" t="str">
        <f t="shared" ca="1" si="1"/>
        <v>GT.37</v>
      </c>
      <c r="B48" s="21" t="s">
        <v>97</v>
      </c>
      <c r="C48" s="22" t="s">
        <v>60</v>
      </c>
      <c r="D48" s="126" t="s">
        <v>24</v>
      </c>
      <c r="E48" s="349" t="s">
        <v>2098</v>
      </c>
    </row>
    <row r="49" spans="1:16" ht="57" customHeight="1">
      <c r="A49" s="20" t="str">
        <f t="shared" ca="1" si="1"/>
        <v>GT.38</v>
      </c>
      <c r="B49" s="24" t="s">
        <v>98</v>
      </c>
      <c r="C49" s="22" t="s">
        <v>55</v>
      </c>
      <c r="D49" s="126" t="s">
        <v>36</v>
      </c>
      <c r="E49" s="349" t="s">
        <v>2593</v>
      </c>
    </row>
    <row r="50" spans="1:16" ht="37.5">
      <c r="A50" s="20" t="str">
        <f t="shared" ca="1" si="1"/>
        <v>GT.39</v>
      </c>
      <c r="B50" s="24" t="s">
        <v>99</v>
      </c>
      <c r="C50" s="22" t="s">
        <v>60</v>
      </c>
      <c r="D50" s="126" t="s">
        <v>24</v>
      </c>
      <c r="E50" s="355"/>
    </row>
    <row r="51" spans="1:16" ht="124" customHeight="1">
      <c r="A51" s="20" t="str">
        <f t="shared" ca="1" si="1"/>
        <v>GT.40</v>
      </c>
      <c r="B51" s="31" t="s">
        <v>100</v>
      </c>
      <c r="C51" s="180" t="s">
        <v>55</v>
      </c>
      <c r="D51" s="126" t="s">
        <v>24</v>
      </c>
      <c r="E51" s="349" t="s">
        <v>2099</v>
      </c>
    </row>
    <row r="52" spans="1:16">
      <c r="A52" s="97" t="s">
        <v>101</v>
      </c>
      <c r="B52" s="98"/>
      <c r="C52" s="98"/>
      <c r="D52" s="98"/>
      <c r="E52" s="353"/>
    </row>
    <row r="53" spans="1:16" ht="37.5">
      <c r="A53" s="20" t="str">
        <f t="shared" ca="1" si="1"/>
        <v>GT.41</v>
      </c>
      <c r="B53" s="24" t="s">
        <v>102</v>
      </c>
      <c r="C53" s="22" t="s">
        <v>55</v>
      </c>
      <c r="D53" s="126" t="s">
        <v>24</v>
      </c>
      <c r="E53" s="25"/>
    </row>
    <row r="54" spans="1:16" ht="25">
      <c r="A54" s="20" t="str">
        <f t="shared" ca="1" si="1"/>
        <v>GT.42</v>
      </c>
      <c r="B54" s="24" t="s">
        <v>103</v>
      </c>
      <c r="C54" s="22" t="s">
        <v>55</v>
      </c>
      <c r="D54" s="126" t="s">
        <v>24</v>
      </c>
      <c r="E54" s="25"/>
    </row>
    <row r="55" spans="1:16">
      <c r="A55" s="20" t="str">
        <f t="shared" ca="1" si="1"/>
        <v>GT.43</v>
      </c>
      <c r="B55" s="24" t="s">
        <v>104</v>
      </c>
      <c r="C55" s="22" t="s">
        <v>55</v>
      </c>
      <c r="D55" s="126" t="s">
        <v>24</v>
      </c>
      <c r="E55" s="95"/>
    </row>
    <row r="56" spans="1:16" ht="50">
      <c r="A56" s="20" t="str">
        <f t="shared" ca="1" si="1"/>
        <v>GT.44</v>
      </c>
      <c r="B56" s="24" t="s">
        <v>105</v>
      </c>
      <c r="C56" s="22" t="s">
        <v>60</v>
      </c>
      <c r="D56" s="126" t="s">
        <v>36</v>
      </c>
      <c r="E56" s="125" t="s">
        <v>2525</v>
      </c>
    </row>
    <row r="57" spans="1:16">
      <c r="A57" s="20" t="str">
        <f t="shared" ca="1" si="1"/>
        <v>GT.45</v>
      </c>
      <c r="B57" s="68" t="s">
        <v>106</v>
      </c>
      <c r="C57" s="22" t="s">
        <v>55</v>
      </c>
      <c r="D57" s="126" t="s">
        <v>24</v>
      </c>
      <c r="E57" s="25"/>
    </row>
    <row r="58" spans="1:16" ht="37.5">
      <c r="A58" s="20" t="str">
        <f t="shared" ca="1" si="1"/>
        <v>GT.46</v>
      </c>
      <c r="B58" s="164" t="s">
        <v>107</v>
      </c>
      <c r="C58" s="22" t="s">
        <v>55</v>
      </c>
      <c r="D58" s="126" t="s">
        <v>24</v>
      </c>
      <c r="E58" s="25"/>
      <c r="I58" s="427"/>
      <c r="J58" s="427"/>
      <c r="K58" s="427"/>
      <c r="L58" s="427"/>
      <c r="M58" s="427"/>
      <c r="N58" s="427"/>
      <c r="O58" s="427"/>
      <c r="P58" s="427"/>
    </row>
    <row r="59" spans="1:16" ht="25">
      <c r="A59" s="20" t="str">
        <f t="shared" ca="1" si="1"/>
        <v>GT.47</v>
      </c>
      <c r="B59" s="164" t="s">
        <v>108</v>
      </c>
      <c r="C59" s="22" t="s">
        <v>55</v>
      </c>
      <c r="D59" s="126" t="s">
        <v>24</v>
      </c>
      <c r="E59" s="25"/>
    </row>
    <row r="60" spans="1:16" ht="25">
      <c r="A60" s="20" t="str">
        <f t="shared" ca="1" si="1"/>
        <v>GT.48</v>
      </c>
      <c r="B60" s="164" t="s">
        <v>109</v>
      </c>
      <c r="C60" s="22" t="s">
        <v>55</v>
      </c>
      <c r="D60" s="126" t="s">
        <v>24</v>
      </c>
      <c r="E60" s="25"/>
    </row>
    <row r="61" spans="1:16" ht="25">
      <c r="A61" s="20" t="str">
        <f t="shared" ca="1" si="1"/>
        <v>GT.49</v>
      </c>
      <c r="B61" s="164" t="s">
        <v>110</v>
      </c>
      <c r="C61" s="22" t="s">
        <v>55</v>
      </c>
      <c r="D61" s="126" t="s">
        <v>24</v>
      </c>
      <c r="E61" s="25"/>
    </row>
    <row r="62" spans="1:16">
      <c r="A62" s="20" t="str">
        <f t="shared" ca="1" si="1"/>
        <v>GT.50</v>
      </c>
      <c r="B62" s="164" t="s">
        <v>111</v>
      </c>
      <c r="C62" s="22" t="s">
        <v>60</v>
      </c>
      <c r="D62" s="126" t="s">
        <v>24</v>
      </c>
      <c r="E62" s="25"/>
    </row>
    <row r="63" spans="1:16" ht="25">
      <c r="A63" s="20" t="str">
        <f t="shared" ca="1" si="1"/>
        <v>GT.51</v>
      </c>
      <c r="B63" s="34" t="s">
        <v>112</v>
      </c>
      <c r="C63" s="22" t="s">
        <v>55</v>
      </c>
      <c r="D63" s="126" t="s">
        <v>24</v>
      </c>
      <c r="E63" s="25"/>
      <c r="I63" s="55"/>
      <c r="J63" s="55"/>
      <c r="K63" s="55"/>
      <c r="L63" s="55"/>
      <c r="M63" s="55"/>
      <c r="N63" s="55"/>
      <c r="O63" s="55"/>
      <c r="P63" s="55"/>
    </row>
    <row r="64" spans="1:16">
      <c r="A64" s="20" t="str">
        <f t="shared" ca="1" si="1"/>
        <v>GT.52</v>
      </c>
      <c r="B64" s="34" t="s">
        <v>113</v>
      </c>
      <c r="C64" s="22" t="s">
        <v>55</v>
      </c>
      <c r="D64" s="126" t="s">
        <v>24</v>
      </c>
      <c r="E64" s="25"/>
      <c r="I64" s="55"/>
      <c r="J64" s="55"/>
      <c r="K64" s="55"/>
      <c r="L64" s="55"/>
      <c r="M64" s="55"/>
      <c r="N64" s="55"/>
      <c r="O64" s="55"/>
      <c r="P64" s="55"/>
    </row>
    <row r="65" spans="1:16" ht="25">
      <c r="A65" s="20" t="str">
        <f t="shared" ca="1" si="1"/>
        <v>GT.53</v>
      </c>
      <c r="B65" s="34" t="s">
        <v>114</v>
      </c>
      <c r="C65" s="22" t="s">
        <v>55</v>
      </c>
      <c r="D65" s="126" t="s">
        <v>24</v>
      </c>
      <c r="E65" s="356"/>
    </row>
    <row r="66" spans="1:16">
      <c r="A66" s="20" t="str">
        <f t="shared" ca="1" si="1"/>
        <v>GT.54</v>
      </c>
      <c r="B66" s="34" t="s">
        <v>115</v>
      </c>
      <c r="C66" s="22" t="s">
        <v>55</v>
      </c>
      <c r="D66" s="126" t="s">
        <v>24</v>
      </c>
      <c r="E66" s="25"/>
    </row>
    <row r="67" spans="1:16">
      <c r="A67" s="20" t="str">
        <f t="shared" ca="1" si="1"/>
        <v>GT.55</v>
      </c>
      <c r="B67" s="34" t="s">
        <v>116</v>
      </c>
      <c r="C67" s="22" t="s">
        <v>55</v>
      </c>
      <c r="D67" s="126" t="s">
        <v>24</v>
      </c>
      <c r="E67" s="25"/>
    </row>
    <row r="68" spans="1:16">
      <c r="A68" s="20" t="str">
        <f t="shared" ca="1" si="1"/>
        <v>GT.56</v>
      </c>
      <c r="B68" s="34" t="s">
        <v>117</v>
      </c>
      <c r="C68" s="22" t="s">
        <v>55</v>
      </c>
      <c r="D68" s="126" t="s">
        <v>24</v>
      </c>
      <c r="E68" s="25"/>
      <c r="I68" s="427"/>
      <c r="J68" s="427"/>
      <c r="K68" s="427"/>
      <c r="L68" s="427"/>
      <c r="M68" s="427"/>
      <c r="N68" s="427"/>
      <c r="O68" s="427"/>
      <c r="P68" s="427"/>
    </row>
    <row r="69" spans="1:16">
      <c r="A69" s="422" t="s">
        <v>118</v>
      </c>
      <c r="B69" s="423"/>
      <c r="C69" s="22"/>
      <c r="D69" s="22"/>
      <c r="E69" s="25"/>
    </row>
    <row r="70" spans="1:16">
      <c r="A70" s="20" t="str">
        <f t="shared" ca="1" si="1"/>
        <v>GT.57</v>
      </c>
      <c r="B70" s="201" t="s">
        <v>119</v>
      </c>
      <c r="C70" s="22" t="s">
        <v>55</v>
      </c>
      <c r="D70" s="126" t="s">
        <v>24</v>
      </c>
      <c r="E70" s="25"/>
    </row>
    <row r="71" spans="1:16">
      <c r="A71" s="20" t="str">
        <f t="shared" ca="1" si="1"/>
        <v>GT.58</v>
      </c>
      <c r="B71" s="201" t="s">
        <v>120</v>
      </c>
      <c r="C71" s="22" t="s">
        <v>55</v>
      </c>
      <c r="D71" s="126" t="s">
        <v>24</v>
      </c>
      <c r="E71" s="54"/>
    </row>
    <row r="72" spans="1:16">
      <c r="A72" s="20" t="str">
        <f t="shared" ca="1" si="1"/>
        <v>GT.59</v>
      </c>
      <c r="B72" s="201" t="s">
        <v>121</v>
      </c>
      <c r="C72" s="22" t="s">
        <v>55</v>
      </c>
      <c r="D72" s="126" t="s">
        <v>24</v>
      </c>
      <c r="E72" s="25"/>
    </row>
    <row r="73" spans="1:16">
      <c r="A73" s="20" t="str">
        <f t="shared" ca="1" si="1"/>
        <v>GT.60</v>
      </c>
      <c r="B73" s="201" t="s">
        <v>122</v>
      </c>
      <c r="C73" s="22" t="s">
        <v>55</v>
      </c>
      <c r="D73" s="126" t="s">
        <v>24</v>
      </c>
      <c r="E73" s="25"/>
    </row>
    <row r="74" spans="1:16">
      <c r="A74" s="20" t="str">
        <f t="shared" ca="1" si="1"/>
        <v>GT.61</v>
      </c>
      <c r="B74" s="201" t="s">
        <v>123</v>
      </c>
      <c r="C74" s="22" t="s">
        <v>55</v>
      </c>
      <c r="D74" s="126" t="s">
        <v>24</v>
      </c>
      <c r="E74" s="25"/>
      <c r="I74" s="427"/>
      <c r="J74" s="427"/>
      <c r="K74" s="427"/>
      <c r="L74" s="427"/>
      <c r="M74" s="427"/>
      <c r="N74" s="427"/>
      <c r="O74" s="427"/>
      <c r="P74" s="427"/>
    </row>
    <row r="75" spans="1:16">
      <c r="A75" s="20" t="str">
        <f t="shared" ca="1" si="1"/>
        <v>GT.62</v>
      </c>
      <c r="B75" s="201" t="s">
        <v>124</v>
      </c>
      <c r="C75" s="22" t="s">
        <v>55</v>
      </c>
      <c r="D75" s="126" t="s">
        <v>24</v>
      </c>
      <c r="E75" s="25"/>
    </row>
    <row r="76" spans="1:16">
      <c r="A76" s="20" t="str">
        <f t="shared" ca="1" si="1"/>
        <v>GT.63</v>
      </c>
      <c r="B76" s="201" t="s">
        <v>125</v>
      </c>
      <c r="C76" s="22" t="s">
        <v>55</v>
      </c>
      <c r="D76" s="126" t="s">
        <v>24</v>
      </c>
      <c r="E76" s="25"/>
    </row>
    <row r="77" spans="1:16">
      <c r="A77" s="20" t="str">
        <f t="shared" ca="1" si="1"/>
        <v>GT.64</v>
      </c>
      <c r="B77" s="201" t="s">
        <v>126</v>
      </c>
      <c r="C77" s="22" t="s">
        <v>60</v>
      </c>
      <c r="D77" s="126" t="s">
        <v>24</v>
      </c>
      <c r="E77" s="25"/>
    </row>
    <row r="78" spans="1:16">
      <c r="A78" s="20" t="str">
        <f t="shared" ca="1" si="1"/>
        <v>GT.65</v>
      </c>
      <c r="B78" s="201" t="s">
        <v>127</v>
      </c>
      <c r="C78" s="22" t="s">
        <v>60</v>
      </c>
      <c r="D78" s="126" t="s">
        <v>24</v>
      </c>
      <c r="E78" s="25"/>
    </row>
    <row r="79" spans="1:16">
      <c r="A79" s="20" t="str">
        <f t="shared" ca="1" si="1"/>
        <v>GT.66</v>
      </c>
      <c r="B79" s="201" t="s">
        <v>128</v>
      </c>
      <c r="C79" s="22" t="s">
        <v>60</v>
      </c>
      <c r="D79" s="126" t="s">
        <v>24</v>
      </c>
      <c r="E79" s="25"/>
    </row>
    <row r="80" spans="1:16">
      <c r="A80" s="20" t="str">
        <f t="shared" ca="1" si="1"/>
        <v>GT.67</v>
      </c>
      <c r="B80" s="201" t="s">
        <v>129</v>
      </c>
      <c r="C80" s="22" t="s">
        <v>60</v>
      </c>
      <c r="D80" s="126" t="s">
        <v>24</v>
      </c>
      <c r="E80" s="25"/>
    </row>
    <row r="81" spans="1:5">
      <c r="A81" s="20" t="str">
        <f t="shared" ca="1" si="1"/>
        <v>GT.68</v>
      </c>
      <c r="B81" s="24" t="s">
        <v>130</v>
      </c>
      <c r="C81" s="22" t="s">
        <v>55</v>
      </c>
      <c r="D81" s="126" t="s">
        <v>24</v>
      </c>
      <c r="E81" s="25"/>
    </row>
    <row r="82" spans="1:5" ht="25">
      <c r="A82" s="20" t="str">
        <f t="shared" ca="1" si="1"/>
        <v>GT.69</v>
      </c>
      <c r="B82" s="24" t="s">
        <v>131</v>
      </c>
      <c r="C82" s="22" t="s">
        <v>55</v>
      </c>
      <c r="D82" s="126" t="s">
        <v>24</v>
      </c>
      <c r="E82" s="25"/>
    </row>
    <row r="83" spans="1:5">
      <c r="A83" s="422" t="s">
        <v>132</v>
      </c>
      <c r="B83" s="423"/>
      <c r="C83" s="22"/>
      <c r="D83" s="22"/>
      <c r="E83" s="25" t="s">
        <v>133</v>
      </c>
    </row>
    <row r="84" spans="1:5">
      <c r="A84" s="20" t="str">
        <f t="shared" ref="A84:A147" ca="1" si="2">IF(ISNUMBER(VALUE(RIGHT(INDIRECT(ADDRESS(ROW()-1,COLUMN())),1))),("GT."&amp;RIGHT(INDIRECT(ADDRESS(ROW()-1,COLUMN())),LEN(INDIRECT(ADDRESS(ROW()-1,COLUMN())))-FIND(".",INDIRECT(ADDRESS(ROW()-1,COLUMN()))))+1),("GT."&amp;RIGHT(INDIRECT(ADDRESS(ROW()-2,COLUMN())),LEN(INDIRECT(ADDRESS(ROW()-2,COLUMN())))-FIND(".",INDIRECT(ADDRESS(ROW()-2,COLUMN()))))+1))</f>
        <v>GT.70</v>
      </c>
      <c r="B84" s="201" t="s">
        <v>134</v>
      </c>
      <c r="C84" s="22" t="s">
        <v>55</v>
      </c>
      <c r="D84" s="126" t="s">
        <v>24</v>
      </c>
      <c r="E84" s="25"/>
    </row>
    <row r="85" spans="1:5" s="12" customFormat="1">
      <c r="A85" s="20" t="str">
        <f t="shared" ca="1" si="2"/>
        <v>GT.71</v>
      </c>
      <c r="B85" s="201" t="s">
        <v>135</v>
      </c>
      <c r="C85" s="22" t="s">
        <v>55</v>
      </c>
      <c r="D85" s="126" t="s">
        <v>24</v>
      </c>
      <c r="E85" s="25"/>
    </row>
    <row r="86" spans="1:5">
      <c r="A86" s="20" t="str">
        <f t="shared" ca="1" si="2"/>
        <v>GT.72</v>
      </c>
      <c r="B86" s="201" t="s">
        <v>136</v>
      </c>
      <c r="C86" s="22" t="s">
        <v>55</v>
      </c>
      <c r="D86" s="126" t="s">
        <v>24</v>
      </c>
      <c r="E86" s="25"/>
    </row>
    <row r="87" spans="1:5">
      <c r="A87" s="20" t="str">
        <f t="shared" ca="1" si="2"/>
        <v>GT.73</v>
      </c>
      <c r="B87" s="201" t="s">
        <v>137</v>
      </c>
      <c r="C87" s="22" t="s">
        <v>55</v>
      </c>
      <c r="D87" s="126" t="s">
        <v>24</v>
      </c>
      <c r="E87" s="25"/>
    </row>
    <row r="88" spans="1:5">
      <c r="A88" s="20" t="str">
        <f t="shared" ca="1" si="2"/>
        <v>GT.74</v>
      </c>
      <c r="B88" s="201" t="s">
        <v>138</v>
      </c>
      <c r="C88" s="22" t="s">
        <v>55</v>
      </c>
      <c r="D88" s="126" t="s">
        <v>24</v>
      </c>
      <c r="E88" s="25"/>
    </row>
    <row r="89" spans="1:5">
      <c r="A89" s="20" t="str">
        <f t="shared" ca="1" si="2"/>
        <v>GT.75</v>
      </c>
      <c r="B89" s="201" t="s">
        <v>139</v>
      </c>
      <c r="C89" s="22" t="s">
        <v>55</v>
      </c>
      <c r="D89" s="126" t="s">
        <v>24</v>
      </c>
      <c r="E89" s="25"/>
    </row>
    <row r="90" spans="1:5">
      <c r="A90" s="20" t="str">
        <f t="shared" ca="1" si="2"/>
        <v>GT.76</v>
      </c>
      <c r="B90" s="24" t="s">
        <v>140</v>
      </c>
      <c r="C90" s="22" t="s">
        <v>55</v>
      </c>
      <c r="D90" s="126" t="s">
        <v>24</v>
      </c>
      <c r="E90" s="25"/>
    </row>
    <row r="91" spans="1:5" ht="25">
      <c r="A91" s="20" t="str">
        <f t="shared" ca="1" si="2"/>
        <v>GT.77</v>
      </c>
      <c r="B91" s="24" t="s">
        <v>141</v>
      </c>
      <c r="C91" s="22" t="s">
        <v>60</v>
      </c>
      <c r="D91" s="126" t="s">
        <v>24</v>
      </c>
      <c r="E91" s="25"/>
    </row>
    <row r="92" spans="1:5" ht="25">
      <c r="A92" s="20" t="str">
        <f t="shared" ca="1" si="2"/>
        <v>GT.78</v>
      </c>
      <c r="B92" s="24" t="s">
        <v>142</v>
      </c>
      <c r="C92" s="22" t="s">
        <v>60</v>
      </c>
      <c r="D92" s="126" t="s">
        <v>24</v>
      </c>
      <c r="E92" s="25"/>
    </row>
    <row r="93" spans="1:5" ht="37.5">
      <c r="A93" s="20" t="str">
        <f t="shared" ca="1" si="2"/>
        <v>GT.79</v>
      </c>
      <c r="B93" s="24" t="s">
        <v>143</v>
      </c>
      <c r="C93" s="22" t="s">
        <v>60</v>
      </c>
      <c r="D93" s="126" t="s">
        <v>24</v>
      </c>
      <c r="E93" s="25"/>
    </row>
    <row r="94" spans="1:5" ht="25">
      <c r="A94" s="20" t="str">
        <f t="shared" ca="1" si="2"/>
        <v>GT.80</v>
      </c>
      <c r="B94" s="24" t="s">
        <v>144</v>
      </c>
      <c r="C94" s="22" t="s">
        <v>60</v>
      </c>
      <c r="D94" s="126" t="s">
        <v>24</v>
      </c>
      <c r="E94" s="25"/>
    </row>
    <row r="95" spans="1:5" ht="25">
      <c r="A95" s="20" t="str">
        <f t="shared" ca="1" si="2"/>
        <v>GT.81</v>
      </c>
      <c r="B95" s="24" t="s">
        <v>145</v>
      </c>
      <c r="C95" s="22" t="s">
        <v>55</v>
      </c>
      <c r="D95" s="126" t="s">
        <v>24</v>
      </c>
      <c r="E95" s="25"/>
    </row>
    <row r="96" spans="1:5" ht="25">
      <c r="A96" s="20" t="str">
        <f t="shared" ca="1" si="2"/>
        <v>GT.82</v>
      </c>
      <c r="B96" s="24" t="s">
        <v>146</v>
      </c>
      <c r="C96" s="22" t="s">
        <v>55</v>
      </c>
      <c r="D96" s="126" t="s">
        <v>24</v>
      </c>
      <c r="E96" s="25"/>
    </row>
    <row r="97" spans="1:16">
      <c r="A97" s="20" t="str">
        <f t="shared" ca="1" si="2"/>
        <v>GT.83</v>
      </c>
      <c r="B97" s="24" t="s">
        <v>147</v>
      </c>
      <c r="C97" s="22" t="s">
        <v>55</v>
      </c>
      <c r="D97" s="126" t="s">
        <v>24</v>
      </c>
      <c r="E97" s="25"/>
    </row>
    <row r="98" spans="1:16" ht="25">
      <c r="A98" s="20" t="str">
        <f t="shared" ca="1" si="2"/>
        <v>GT.84</v>
      </c>
      <c r="B98" s="24" t="s">
        <v>148</v>
      </c>
      <c r="C98" s="22" t="s">
        <v>55</v>
      </c>
      <c r="D98" s="126" t="s">
        <v>24</v>
      </c>
      <c r="E98" s="25"/>
    </row>
    <row r="99" spans="1:16" ht="25">
      <c r="A99" s="20" t="str">
        <f t="shared" ca="1" si="2"/>
        <v>GT.85</v>
      </c>
      <c r="B99" s="24" t="s">
        <v>149</v>
      </c>
      <c r="C99" s="22" t="s">
        <v>55</v>
      </c>
      <c r="D99" s="126" t="s">
        <v>24</v>
      </c>
      <c r="E99" s="95"/>
    </row>
    <row r="100" spans="1:16">
      <c r="A100" s="20" t="str">
        <f t="shared" ca="1" si="2"/>
        <v>GT.86</v>
      </c>
      <c r="B100" s="24" t="s">
        <v>150</v>
      </c>
      <c r="C100" s="22" t="s">
        <v>60</v>
      </c>
      <c r="D100" s="126" t="s">
        <v>24</v>
      </c>
      <c r="E100" s="95"/>
    </row>
    <row r="101" spans="1:16">
      <c r="A101" s="20" t="str">
        <f t="shared" ca="1" si="2"/>
        <v>GT.87</v>
      </c>
      <c r="B101" s="24" t="s">
        <v>151</v>
      </c>
      <c r="C101" s="22" t="s">
        <v>60</v>
      </c>
      <c r="D101" s="126" t="s">
        <v>24</v>
      </c>
      <c r="E101" s="95"/>
      <c r="I101" s="55"/>
      <c r="J101" s="55"/>
      <c r="K101" s="55"/>
      <c r="L101" s="55"/>
      <c r="M101" s="55"/>
      <c r="N101" s="55"/>
      <c r="O101" s="55"/>
      <c r="P101" s="55"/>
    </row>
    <row r="102" spans="1:16">
      <c r="A102" s="20" t="str">
        <f t="shared" ca="1" si="2"/>
        <v>GT.88</v>
      </c>
      <c r="B102" s="24" t="s">
        <v>152</v>
      </c>
      <c r="C102" s="22" t="s">
        <v>55</v>
      </c>
      <c r="D102" s="126" t="s">
        <v>24</v>
      </c>
      <c r="E102" s="95"/>
    </row>
    <row r="103" spans="1:16" ht="37.5">
      <c r="A103" s="20" t="str">
        <f t="shared" ca="1" si="2"/>
        <v>GT.89</v>
      </c>
      <c r="B103" s="24" t="s">
        <v>153</v>
      </c>
      <c r="C103" s="22" t="s">
        <v>55</v>
      </c>
      <c r="D103" s="126" t="s">
        <v>24</v>
      </c>
      <c r="E103" s="25"/>
    </row>
    <row r="104" spans="1:16">
      <c r="A104" s="422" t="s">
        <v>154</v>
      </c>
      <c r="B104" s="423"/>
      <c r="C104" s="22"/>
      <c r="D104" s="22"/>
      <c r="E104" s="25"/>
      <c r="I104" s="427"/>
      <c r="J104" s="427"/>
      <c r="K104" s="427"/>
      <c r="L104" s="427"/>
      <c r="M104" s="427"/>
      <c r="N104" s="427"/>
      <c r="O104" s="427"/>
      <c r="P104" s="427"/>
    </row>
    <row r="105" spans="1:16" ht="25">
      <c r="A105" s="20" t="str">
        <f t="shared" ca="1" si="2"/>
        <v>GT.90</v>
      </c>
      <c r="B105" s="201" t="s">
        <v>155</v>
      </c>
      <c r="C105" s="22" t="s">
        <v>55</v>
      </c>
      <c r="D105" s="126" t="s">
        <v>36</v>
      </c>
      <c r="E105" s="125" t="s">
        <v>2526</v>
      </c>
    </row>
    <row r="106" spans="1:16" ht="25">
      <c r="A106" s="20" t="str">
        <f t="shared" ca="1" si="2"/>
        <v>GT.91</v>
      </c>
      <c r="B106" s="201" t="s">
        <v>156</v>
      </c>
      <c r="C106" s="22" t="s">
        <v>55</v>
      </c>
      <c r="D106" s="126" t="s">
        <v>36</v>
      </c>
      <c r="E106" s="125" t="s">
        <v>2526</v>
      </c>
    </row>
    <row r="107" spans="1:16">
      <c r="A107" s="20" t="str">
        <f t="shared" ca="1" si="2"/>
        <v>GT.92</v>
      </c>
      <c r="B107" s="201" t="s">
        <v>157</v>
      </c>
      <c r="C107" s="22" t="s">
        <v>55</v>
      </c>
      <c r="D107" s="126" t="s">
        <v>24</v>
      </c>
      <c r="E107" s="25"/>
    </row>
    <row r="108" spans="1:16">
      <c r="A108" s="20" t="str">
        <f t="shared" ca="1" si="2"/>
        <v>GT.93</v>
      </c>
      <c r="B108" s="201" t="s">
        <v>158</v>
      </c>
      <c r="C108" s="22" t="s">
        <v>55</v>
      </c>
      <c r="D108" s="126" t="s">
        <v>24</v>
      </c>
      <c r="E108" s="25"/>
    </row>
    <row r="109" spans="1:16">
      <c r="A109" s="20" t="str">
        <f t="shared" ca="1" si="2"/>
        <v>GT.94</v>
      </c>
      <c r="B109" s="201" t="s">
        <v>159</v>
      </c>
      <c r="C109" s="22" t="s">
        <v>55</v>
      </c>
      <c r="D109" s="126" t="s">
        <v>24</v>
      </c>
      <c r="E109" s="25"/>
    </row>
    <row r="110" spans="1:16" ht="25">
      <c r="A110" s="20" t="str">
        <f t="shared" ca="1" si="2"/>
        <v>GT.95</v>
      </c>
      <c r="B110" s="201" t="s">
        <v>160</v>
      </c>
      <c r="C110" s="22" t="s">
        <v>55</v>
      </c>
      <c r="D110" s="126" t="s">
        <v>36</v>
      </c>
      <c r="E110" s="125" t="s">
        <v>2526</v>
      </c>
    </row>
    <row r="111" spans="1:16" ht="25">
      <c r="A111" s="20" t="str">
        <f t="shared" ca="1" si="2"/>
        <v>GT.96</v>
      </c>
      <c r="B111" s="201" t="s">
        <v>161</v>
      </c>
      <c r="C111" s="22" t="s">
        <v>60</v>
      </c>
      <c r="D111" s="126" t="s">
        <v>36</v>
      </c>
      <c r="E111" s="125" t="s">
        <v>2526</v>
      </c>
    </row>
    <row r="112" spans="1:16" ht="25">
      <c r="A112" s="20" t="str">
        <f t="shared" ca="1" si="2"/>
        <v>GT.97</v>
      </c>
      <c r="B112" s="201" t="s">
        <v>162</v>
      </c>
      <c r="C112" s="22" t="s">
        <v>60</v>
      </c>
      <c r="D112" s="126" t="s">
        <v>36</v>
      </c>
      <c r="E112" s="125" t="s">
        <v>2526</v>
      </c>
    </row>
    <row r="113" spans="1:16" ht="25">
      <c r="A113" s="20" t="str">
        <f t="shared" ca="1" si="2"/>
        <v>GT.98</v>
      </c>
      <c r="B113" s="201" t="s">
        <v>163</v>
      </c>
      <c r="C113" s="22" t="s">
        <v>60</v>
      </c>
      <c r="D113" s="126" t="s">
        <v>36</v>
      </c>
      <c r="E113" s="125" t="s">
        <v>2526</v>
      </c>
    </row>
    <row r="114" spans="1:16" ht="25">
      <c r="A114" s="20" t="str">
        <f t="shared" ca="1" si="2"/>
        <v>GT.99</v>
      </c>
      <c r="B114" s="24" t="s">
        <v>164</v>
      </c>
      <c r="C114" s="22" t="s">
        <v>60</v>
      </c>
      <c r="D114" s="126" t="s">
        <v>36</v>
      </c>
      <c r="E114" s="125" t="s">
        <v>2526</v>
      </c>
    </row>
    <row r="115" spans="1:16" ht="25">
      <c r="A115" s="20" t="str">
        <f t="shared" ca="1" si="2"/>
        <v>GT.100</v>
      </c>
      <c r="B115" s="24" t="s">
        <v>165</v>
      </c>
      <c r="C115" s="22" t="s">
        <v>60</v>
      </c>
      <c r="D115" s="126" t="s">
        <v>36</v>
      </c>
      <c r="E115" s="125" t="s">
        <v>2526</v>
      </c>
    </row>
    <row r="116" spans="1:16" ht="50">
      <c r="A116" s="20" t="str">
        <f t="shared" ca="1" si="2"/>
        <v>GT.101</v>
      </c>
      <c r="B116" s="24" t="s">
        <v>166</v>
      </c>
      <c r="C116" s="22" t="s">
        <v>55</v>
      </c>
      <c r="D116" s="126" t="s">
        <v>24</v>
      </c>
      <c r="E116" s="25"/>
    </row>
    <row r="117" spans="1:16">
      <c r="A117" s="20" t="str">
        <f t="shared" ca="1" si="2"/>
        <v>GT.102</v>
      </c>
      <c r="B117" s="24" t="s">
        <v>167</v>
      </c>
      <c r="C117" s="22" t="s">
        <v>60</v>
      </c>
      <c r="D117" s="126" t="s">
        <v>24</v>
      </c>
      <c r="E117" s="45"/>
    </row>
    <row r="118" spans="1:16" ht="25">
      <c r="A118" s="20" t="str">
        <f t="shared" ca="1" si="2"/>
        <v>GT.103</v>
      </c>
      <c r="B118" s="24" t="s">
        <v>168</v>
      </c>
      <c r="C118" s="22" t="s">
        <v>55</v>
      </c>
      <c r="D118" s="126" t="s">
        <v>36</v>
      </c>
      <c r="E118" s="125" t="s">
        <v>2070</v>
      </c>
    </row>
    <row r="119" spans="1:16">
      <c r="A119" s="97" t="s">
        <v>169</v>
      </c>
      <c r="B119" s="98"/>
      <c r="C119" s="98"/>
      <c r="D119" s="98"/>
      <c r="E119" s="353"/>
      <c r="I119" s="55"/>
      <c r="J119" s="55"/>
      <c r="K119" s="55"/>
      <c r="L119" s="55"/>
      <c r="M119" s="55"/>
      <c r="N119" s="55"/>
      <c r="O119" s="55"/>
      <c r="P119" s="55"/>
    </row>
    <row r="120" spans="1:16" ht="37.5">
      <c r="A120" s="20" t="str">
        <f t="shared" ca="1" si="2"/>
        <v>GT.104</v>
      </c>
      <c r="B120" s="21" t="s">
        <v>170</v>
      </c>
      <c r="C120" s="22" t="s">
        <v>60</v>
      </c>
      <c r="D120" s="126" t="s">
        <v>24</v>
      </c>
      <c r="E120" s="21"/>
    </row>
    <row r="121" spans="1:16" ht="25">
      <c r="A121" s="20" t="str">
        <f t="shared" ca="1" si="2"/>
        <v>GT.105</v>
      </c>
      <c r="B121" s="21" t="s">
        <v>171</v>
      </c>
      <c r="C121" s="22" t="s">
        <v>60</v>
      </c>
      <c r="D121" s="126" t="s">
        <v>24</v>
      </c>
      <c r="E121" s="21"/>
      <c r="I121" s="55"/>
      <c r="J121" s="55"/>
      <c r="K121" s="55"/>
      <c r="L121" s="55"/>
      <c r="M121" s="55"/>
      <c r="N121" s="55"/>
      <c r="O121" s="55"/>
      <c r="P121" s="55"/>
    </row>
    <row r="122" spans="1:16" ht="25">
      <c r="A122" s="20" t="str">
        <f t="shared" ca="1" si="2"/>
        <v>GT.106</v>
      </c>
      <c r="B122" s="21" t="s">
        <v>172</v>
      </c>
      <c r="C122" s="22" t="s">
        <v>60</v>
      </c>
      <c r="D122" s="126" t="s">
        <v>36</v>
      </c>
      <c r="E122" s="125" t="s">
        <v>2072</v>
      </c>
    </row>
    <row r="123" spans="1:16" ht="25">
      <c r="A123" s="20" t="str">
        <f t="shared" ca="1" si="2"/>
        <v>GT.107</v>
      </c>
      <c r="B123" s="21" t="s">
        <v>173</v>
      </c>
      <c r="C123" s="22" t="s">
        <v>55</v>
      </c>
      <c r="D123" s="126" t="s">
        <v>24</v>
      </c>
      <c r="E123" s="21"/>
    </row>
    <row r="124" spans="1:16" ht="87.5">
      <c r="A124" s="20" t="str">
        <f t="shared" ca="1" si="2"/>
        <v>GT.108</v>
      </c>
      <c r="B124" s="21" t="s">
        <v>174</v>
      </c>
      <c r="C124" s="22" t="s">
        <v>60</v>
      </c>
      <c r="D124" s="126" t="s">
        <v>24</v>
      </c>
      <c r="E124" s="125" t="s">
        <v>2073</v>
      </c>
      <c r="I124" s="55"/>
      <c r="J124" s="55"/>
      <c r="K124" s="55"/>
      <c r="L124" s="55"/>
      <c r="M124" s="55"/>
      <c r="N124" s="55"/>
      <c r="O124" s="55"/>
      <c r="P124" s="55"/>
    </row>
    <row r="125" spans="1:16">
      <c r="A125" s="20" t="str">
        <f t="shared" ca="1" si="2"/>
        <v>GT.109</v>
      </c>
      <c r="B125" s="21" t="s">
        <v>175</v>
      </c>
      <c r="C125" s="22" t="s">
        <v>60</v>
      </c>
      <c r="D125" s="126" t="s">
        <v>24</v>
      </c>
      <c r="E125" s="125" t="s">
        <v>2074</v>
      </c>
    </row>
    <row r="126" spans="1:16" ht="25">
      <c r="A126" s="20" t="str">
        <f t="shared" ca="1" si="2"/>
        <v>GT.110</v>
      </c>
      <c r="B126" s="21" t="s">
        <v>176</v>
      </c>
      <c r="C126" s="22" t="s">
        <v>60</v>
      </c>
      <c r="D126" s="126" t="s">
        <v>24</v>
      </c>
      <c r="E126" s="21"/>
    </row>
    <row r="127" spans="1:16" ht="62.5">
      <c r="A127" s="20" t="str">
        <f t="shared" ca="1" si="2"/>
        <v>GT.111</v>
      </c>
      <c r="B127" s="34" t="s">
        <v>177</v>
      </c>
      <c r="C127" s="22" t="s">
        <v>60</v>
      </c>
      <c r="D127" s="126" t="s">
        <v>24</v>
      </c>
      <c r="E127" s="125" t="s">
        <v>2075</v>
      </c>
    </row>
    <row r="128" spans="1:16" ht="62.5">
      <c r="A128" s="20" t="str">
        <f t="shared" ca="1" si="2"/>
        <v>GT.112</v>
      </c>
      <c r="B128" s="34" t="s">
        <v>178</v>
      </c>
      <c r="C128" s="22" t="s">
        <v>55</v>
      </c>
      <c r="D128" s="126" t="s">
        <v>24</v>
      </c>
      <c r="E128" s="125" t="s">
        <v>2076</v>
      </c>
    </row>
    <row r="129" spans="1:16">
      <c r="A129" s="20" t="str">
        <f t="shared" ca="1" si="2"/>
        <v>GT.113</v>
      </c>
      <c r="B129" s="34" t="s">
        <v>179</v>
      </c>
      <c r="C129" s="22" t="s">
        <v>55</v>
      </c>
      <c r="D129" s="126" t="s">
        <v>24</v>
      </c>
      <c r="E129" s="21"/>
    </row>
    <row r="130" spans="1:16">
      <c r="A130" s="20" t="str">
        <f t="shared" ca="1" si="2"/>
        <v>GT.114</v>
      </c>
      <c r="B130" s="34" t="s">
        <v>180</v>
      </c>
      <c r="C130" s="22" t="s">
        <v>60</v>
      </c>
      <c r="D130" s="126" t="s">
        <v>24</v>
      </c>
      <c r="E130" s="21"/>
    </row>
    <row r="131" spans="1:16" ht="25">
      <c r="A131" s="20" t="str">
        <f t="shared" ca="1" si="2"/>
        <v>GT.115</v>
      </c>
      <c r="B131" s="34" t="s">
        <v>181</v>
      </c>
      <c r="C131" s="22" t="s">
        <v>60</v>
      </c>
      <c r="D131" s="126" t="s">
        <v>36</v>
      </c>
      <c r="E131" s="125" t="s">
        <v>2078</v>
      </c>
    </row>
    <row r="132" spans="1:16" ht="25">
      <c r="A132" s="20" t="str">
        <f t="shared" ca="1" si="2"/>
        <v>GT.116</v>
      </c>
      <c r="B132" s="34" t="s">
        <v>182</v>
      </c>
      <c r="C132" s="22" t="s">
        <v>60</v>
      </c>
      <c r="D132" s="126" t="s">
        <v>36</v>
      </c>
      <c r="E132" s="21"/>
    </row>
    <row r="133" spans="1:16">
      <c r="A133" s="20" t="str">
        <f t="shared" ca="1" si="2"/>
        <v>GT.117</v>
      </c>
      <c r="B133" s="21" t="s">
        <v>175</v>
      </c>
      <c r="C133" s="22" t="s">
        <v>60</v>
      </c>
      <c r="D133" s="126" t="s">
        <v>24</v>
      </c>
      <c r="E133" s="125" t="s">
        <v>2074</v>
      </c>
    </row>
    <row r="134" spans="1:16" ht="25">
      <c r="A134" s="20" t="str">
        <f t="shared" ca="1" si="2"/>
        <v>GT.118</v>
      </c>
      <c r="B134" s="21" t="s">
        <v>183</v>
      </c>
      <c r="C134" s="22" t="s">
        <v>55</v>
      </c>
      <c r="D134" s="126" t="s">
        <v>36</v>
      </c>
      <c r="E134" s="125" t="s">
        <v>2079</v>
      </c>
    </row>
    <row r="135" spans="1:16" ht="25">
      <c r="A135" s="20" t="str">
        <f t="shared" ca="1" si="2"/>
        <v>GT.119</v>
      </c>
      <c r="B135" s="21" t="s">
        <v>184</v>
      </c>
      <c r="C135" s="22" t="s">
        <v>60</v>
      </c>
      <c r="D135" s="126" t="s">
        <v>24</v>
      </c>
      <c r="E135" s="125" t="s">
        <v>2080</v>
      </c>
    </row>
    <row r="136" spans="1:16" ht="37.5">
      <c r="A136" s="20" t="str">
        <f t="shared" ca="1" si="2"/>
        <v>GT.120</v>
      </c>
      <c r="B136" s="21" t="s">
        <v>185</v>
      </c>
      <c r="C136" s="22" t="s">
        <v>60</v>
      </c>
      <c r="D136" s="126" t="s">
        <v>30</v>
      </c>
      <c r="E136" s="125" t="s">
        <v>2081</v>
      </c>
    </row>
    <row r="137" spans="1:16">
      <c r="A137" s="20" t="str">
        <f t="shared" ca="1" si="2"/>
        <v>GT.121</v>
      </c>
      <c r="B137" s="21" t="s">
        <v>186</v>
      </c>
      <c r="C137" s="22" t="s">
        <v>55</v>
      </c>
      <c r="D137" s="126" t="s">
        <v>24</v>
      </c>
      <c r="E137" s="357"/>
    </row>
    <row r="138" spans="1:16">
      <c r="A138" s="20" t="str">
        <f t="shared" ca="1" si="2"/>
        <v>GT.122</v>
      </c>
      <c r="B138" s="21" t="s">
        <v>187</v>
      </c>
      <c r="C138" s="22" t="s">
        <v>55</v>
      </c>
      <c r="D138" s="126" t="s">
        <v>24</v>
      </c>
      <c r="E138" s="357"/>
    </row>
    <row r="139" spans="1:16">
      <c r="A139" s="20" t="str">
        <f t="shared" ca="1" si="2"/>
        <v>GT.123</v>
      </c>
      <c r="B139" s="21" t="s">
        <v>188</v>
      </c>
      <c r="C139" s="22" t="s">
        <v>55</v>
      </c>
      <c r="D139" s="126" t="s">
        <v>24</v>
      </c>
      <c r="E139" s="21"/>
    </row>
    <row r="140" spans="1:16">
      <c r="A140" s="20" t="str">
        <f t="shared" ca="1" si="2"/>
        <v>GT.124</v>
      </c>
      <c r="B140" s="21" t="s">
        <v>189</v>
      </c>
      <c r="C140" s="22" t="s">
        <v>55</v>
      </c>
      <c r="D140" s="126" t="s">
        <v>24</v>
      </c>
      <c r="E140" s="125" t="s">
        <v>2082</v>
      </c>
    </row>
    <row r="141" spans="1:16" ht="25">
      <c r="A141" s="20" t="str">
        <f t="shared" ca="1" si="2"/>
        <v>GT.125</v>
      </c>
      <c r="B141" s="21" t="s">
        <v>190</v>
      </c>
      <c r="C141" s="22" t="s">
        <v>55</v>
      </c>
      <c r="D141" s="126" t="s">
        <v>24</v>
      </c>
      <c r="E141" s="21"/>
    </row>
    <row r="142" spans="1:16" ht="25">
      <c r="A142" s="20" t="str">
        <f t="shared" ca="1" si="2"/>
        <v>GT.126</v>
      </c>
      <c r="B142" s="21" t="s">
        <v>191</v>
      </c>
      <c r="C142" s="22" t="s">
        <v>55</v>
      </c>
      <c r="D142" s="126" t="s">
        <v>24</v>
      </c>
      <c r="E142" s="21"/>
      <c r="L142" s="55"/>
      <c r="M142" s="55"/>
      <c r="N142" s="55"/>
      <c r="O142" s="55"/>
      <c r="P142" s="55"/>
    </row>
    <row r="143" spans="1:16" ht="37.5">
      <c r="A143" s="20" t="str">
        <f t="shared" ca="1" si="2"/>
        <v>GT.127</v>
      </c>
      <c r="B143" s="21" t="s">
        <v>192</v>
      </c>
      <c r="C143" s="22" t="s">
        <v>60</v>
      </c>
      <c r="D143" s="126" t="s">
        <v>24</v>
      </c>
      <c r="E143" s="21"/>
    </row>
    <row r="144" spans="1:16" ht="25">
      <c r="A144" s="20" t="str">
        <f t="shared" ca="1" si="2"/>
        <v>GT.128</v>
      </c>
      <c r="B144" s="21" t="s">
        <v>193</v>
      </c>
      <c r="C144" s="22" t="s">
        <v>60</v>
      </c>
      <c r="D144" s="126" t="s">
        <v>24</v>
      </c>
      <c r="E144" s="125" t="s">
        <v>2083</v>
      </c>
    </row>
    <row r="145" spans="1:16" ht="25">
      <c r="A145" s="20" t="str">
        <f t="shared" ca="1" si="2"/>
        <v>GT.129</v>
      </c>
      <c r="B145" s="34" t="s">
        <v>194</v>
      </c>
      <c r="C145" s="22" t="s">
        <v>55</v>
      </c>
      <c r="D145" s="126" t="s">
        <v>24</v>
      </c>
      <c r="E145" s="21"/>
      <c r="I145" s="55"/>
      <c r="J145" s="55"/>
      <c r="K145" s="55"/>
      <c r="L145" s="55"/>
      <c r="M145" s="55"/>
      <c r="N145" s="55"/>
      <c r="O145" s="55"/>
      <c r="P145" s="55"/>
    </row>
    <row r="146" spans="1:16" ht="25">
      <c r="A146" s="20" t="str">
        <f t="shared" ca="1" si="2"/>
        <v>GT.130</v>
      </c>
      <c r="B146" s="24" t="s">
        <v>195</v>
      </c>
      <c r="C146" s="22" t="s">
        <v>55</v>
      </c>
      <c r="D146" s="126" t="s">
        <v>24</v>
      </c>
      <c r="E146" s="21"/>
    </row>
    <row r="147" spans="1:16" ht="37.5">
      <c r="A147" s="20" t="str">
        <f t="shared" ca="1" si="2"/>
        <v>GT.131</v>
      </c>
      <c r="B147" s="21" t="s">
        <v>196</v>
      </c>
      <c r="C147" s="22" t="s">
        <v>55</v>
      </c>
      <c r="D147" s="126" t="s">
        <v>24</v>
      </c>
      <c r="E147" s="21"/>
    </row>
    <row r="148" spans="1:16" ht="37.5">
      <c r="A148" s="20" t="str">
        <f t="shared" ref="A148" ca="1" si="3">IF(ISNUMBER(VALUE(RIGHT(INDIRECT(ADDRESS(ROW()-1,COLUMN())),1))),("GT."&amp;RIGHT(INDIRECT(ADDRESS(ROW()-1,COLUMN())),LEN(INDIRECT(ADDRESS(ROW()-1,COLUMN())))-FIND(".",INDIRECT(ADDRESS(ROW()-1,COLUMN()))))+1),("GT."&amp;RIGHT(INDIRECT(ADDRESS(ROW()-2,COLUMN())),LEN(INDIRECT(ADDRESS(ROW()-2,COLUMN())))-FIND(".",INDIRECT(ADDRESS(ROW()-2,COLUMN()))))+1))</f>
        <v>GT.132</v>
      </c>
      <c r="B148" s="24" t="s">
        <v>197</v>
      </c>
      <c r="C148" s="22" t="s">
        <v>60</v>
      </c>
      <c r="D148" s="126" t="s">
        <v>24</v>
      </c>
      <c r="E148" s="21"/>
    </row>
    <row r="149" spans="1:16">
      <c r="A149" s="88"/>
      <c r="B149" s="88" t="s">
        <v>198</v>
      </c>
      <c r="C149" s="88"/>
      <c r="D149" s="88"/>
      <c r="E149" s="358"/>
    </row>
    <row r="150" spans="1:16">
      <c r="A150" s="20" t="str">
        <f t="shared" ref="A150:A154" ca="1" si="4">IF(ISNUMBER(VALUE(RIGHT(INDIRECT(ADDRESS(ROW()-1,COLUMN())),1))),("GT."&amp;RIGHT(INDIRECT(ADDRESS(ROW()-1,COLUMN())),LEN(INDIRECT(ADDRESS(ROW()-1,COLUMN())))-FIND(".",INDIRECT(ADDRESS(ROW()-1,COLUMN()))))+1),("GT."&amp;RIGHT(INDIRECT(ADDRESS(ROW()-2,COLUMN())),LEN(INDIRECT(ADDRESS(ROW()-2,COLUMN())))-FIND(".",INDIRECT(ADDRESS(ROW()-2,COLUMN()))))+1))</f>
        <v>GT.133</v>
      </c>
      <c r="B150" s="21" t="s">
        <v>199</v>
      </c>
      <c r="C150" s="22" t="s">
        <v>55</v>
      </c>
      <c r="D150" s="126" t="s">
        <v>24</v>
      </c>
      <c r="E150" s="21"/>
    </row>
    <row r="151" spans="1:16" ht="50">
      <c r="A151" s="20" t="str">
        <f t="shared" ca="1" si="4"/>
        <v>GT.134</v>
      </c>
      <c r="B151" s="21" t="s">
        <v>200</v>
      </c>
      <c r="C151" s="22" t="s">
        <v>55</v>
      </c>
      <c r="D151" s="126" t="s">
        <v>24</v>
      </c>
      <c r="E151" s="125" t="s">
        <v>2084</v>
      </c>
    </row>
    <row r="152" spans="1:16" ht="37.5">
      <c r="A152" s="20" t="str">
        <f t="shared" ca="1" si="4"/>
        <v>GT.135</v>
      </c>
      <c r="B152" s="21" t="s">
        <v>201</v>
      </c>
      <c r="C152" s="22" t="s">
        <v>55</v>
      </c>
      <c r="D152" s="126" t="s">
        <v>24</v>
      </c>
      <c r="E152" s="125" t="s">
        <v>2085</v>
      </c>
    </row>
    <row r="153" spans="1:16" ht="25">
      <c r="A153" s="20" t="str">
        <f t="shared" ca="1" si="4"/>
        <v>GT.136</v>
      </c>
      <c r="B153" s="21" t="s">
        <v>202</v>
      </c>
      <c r="C153" s="22" t="s">
        <v>55</v>
      </c>
      <c r="D153" s="126" t="s">
        <v>24</v>
      </c>
      <c r="E153" s="94"/>
      <c r="I153" s="55"/>
      <c r="J153" s="55"/>
      <c r="K153" s="55"/>
      <c r="L153" s="55"/>
      <c r="M153" s="55"/>
      <c r="N153" s="55"/>
      <c r="O153" s="55"/>
      <c r="P153" s="55"/>
    </row>
    <row r="154" spans="1:16">
      <c r="A154" s="20" t="str">
        <f t="shared" ca="1" si="4"/>
        <v>GT.137</v>
      </c>
      <c r="B154" s="21" t="s">
        <v>203</v>
      </c>
      <c r="C154" s="22" t="s">
        <v>55</v>
      </c>
      <c r="D154" s="126" t="s">
        <v>24</v>
      </c>
      <c r="E154" s="21"/>
    </row>
    <row r="155" spans="1:16">
      <c r="A155" s="422" t="s">
        <v>204</v>
      </c>
      <c r="B155" s="423"/>
      <c r="C155" s="22"/>
      <c r="D155" s="22"/>
      <c r="E155" s="21"/>
    </row>
    <row r="156" spans="1:16">
      <c r="A156" s="20" t="str">
        <f t="shared" ref="A156:A173" ca="1" si="5">IF(ISNUMBER(VALUE(RIGHT(INDIRECT(ADDRESS(ROW()-1,COLUMN())),1))),("GT."&amp;RIGHT(INDIRECT(ADDRESS(ROW()-1,COLUMN())),LEN(INDIRECT(ADDRESS(ROW()-1,COLUMN())))-FIND(".",INDIRECT(ADDRESS(ROW()-1,COLUMN()))))+1),("GT."&amp;RIGHT(INDIRECT(ADDRESS(ROW()-2,COLUMN())),LEN(INDIRECT(ADDRESS(ROW()-2,COLUMN())))-FIND(".",INDIRECT(ADDRESS(ROW()-2,COLUMN()))))+1))</f>
        <v>GT.138</v>
      </c>
      <c r="B156" s="201" t="s">
        <v>136</v>
      </c>
      <c r="C156" s="22" t="s">
        <v>55</v>
      </c>
      <c r="D156" s="126" t="s">
        <v>24</v>
      </c>
      <c r="E156" s="21"/>
    </row>
    <row r="157" spans="1:16">
      <c r="A157" s="20" t="str">
        <f t="shared" ca="1" si="5"/>
        <v>GT.139</v>
      </c>
      <c r="B157" s="201" t="s">
        <v>205</v>
      </c>
      <c r="C157" s="22" t="s">
        <v>55</v>
      </c>
      <c r="D157" s="126" t="s">
        <v>24</v>
      </c>
      <c r="E157" s="21"/>
    </row>
    <row r="158" spans="1:16">
      <c r="A158" s="20" t="str">
        <f t="shared" ca="1" si="5"/>
        <v>GT.140</v>
      </c>
      <c r="B158" s="201" t="s">
        <v>119</v>
      </c>
      <c r="C158" s="22" t="s">
        <v>55</v>
      </c>
      <c r="D158" s="126" t="s">
        <v>24</v>
      </c>
      <c r="E158" s="21"/>
      <c r="I158" s="55"/>
      <c r="J158" s="55"/>
      <c r="K158" s="55"/>
      <c r="L158" s="55"/>
      <c r="M158" s="55"/>
      <c r="N158" s="55"/>
      <c r="O158" s="55"/>
      <c r="P158" s="55"/>
    </row>
    <row r="159" spans="1:16">
      <c r="A159" s="20" t="str">
        <f t="shared" ca="1" si="5"/>
        <v>GT.141</v>
      </c>
      <c r="B159" s="201" t="s">
        <v>206</v>
      </c>
      <c r="C159" s="22" t="s">
        <v>55</v>
      </c>
      <c r="D159" s="126" t="s">
        <v>36</v>
      </c>
      <c r="E159" s="125" t="s">
        <v>38</v>
      </c>
    </row>
    <row r="160" spans="1:16">
      <c r="A160" s="20" t="str">
        <f t="shared" ca="1" si="5"/>
        <v>GT.142</v>
      </c>
      <c r="B160" s="201" t="s">
        <v>207</v>
      </c>
      <c r="C160" s="22" t="s">
        <v>55</v>
      </c>
      <c r="D160" s="126" t="s">
        <v>36</v>
      </c>
      <c r="E160" s="21"/>
    </row>
    <row r="161" spans="1:16">
      <c r="A161" s="20" t="str">
        <f t="shared" ca="1" si="5"/>
        <v>GT.143</v>
      </c>
      <c r="B161" s="201" t="s">
        <v>208</v>
      </c>
      <c r="C161" s="22" t="s">
        <v>60</v>
      </c>
      <c r="D161" s="126" t="s">
        <v>36</v>
      </c>
      <c r="E161" s="21"/>
    </row>
    <row r="162" spans="1:16">
      <c r="A162" s="20" t="str">
        <f t="shared" ca="1" si="5"/>
        <v>GT.144</v>
      </c>
      <c r="B162" s="201" t="s">
        <v>209</v>
      </c>
      <c r="C162" s="22" t="s">
        <v>60</v>
      </c>
      <c r="D162" s="126" t="s">
        <v>36</v>
      </c>
      <c r="E162" s="21"/>
    </row>
    <row r="163" spans="1:16">
      <c r="A163" s="20" t="str">
        <f t="shared" ca="1" si="5"/>
        <v>GT.145</v>
      </c>
      <c r="B163" s="201" t="s">
        <v>210</v>
      </c>
      <c r="C163" s="22" t="s">
        <v>55</v>
      </c>
      <c r="D163" s="126" t="s">
        <v>36</v>
      </c>
      <c r="E163" s="125" t="s">
        <v>38</v>
      </c>
    </row>
    <row r="164" spans="1:16">
      <c r="A164" s="20" t="str">
        <f t="shared" ca="1" si="5"/>
        <v>GT.146</v>
      </c>
      <c r="B164" s="201" t="s">
        <v>211</v>
      </c>
      <c r="C164" s="22" t="s">
        <v>60</v>
      </c>
      <c r="D164" s="126" t="s">
        <v>36</v>
      </c>
      <c r="E164" s="21"/>
    </row>
    <row r="165" spans="1:16" ht="400">
      <c r="A165" s="20" t="str">
        <f t="shared" ca="1" si="5"/>
        <v>GT.147</v>
      </c>
      <c r="B165" s="201" t="s">
        <v>212</v>
      </c>
      <c r="C165" s="22" t="s">
        <v>60</v>
      </c>
      <c r="D165" s="126" t="s">
        <v>24</v>
      </c>
      <c r="E165" s="125" t="s">
        <v>2527</v>
      </c>
    </row>
    <row r="166" spans="1:16" ht="25">
      <c r="A166" s="20" t="str">
        <f t="shared" ca="1" si="5"/>
        <v>GT.148</v>
      </c>
      <c r="B166" s="197" t="s">
        <v>213</v>
      </c>
      <c r="C166" s="22" t="s">
        <v>55</v>
      </c>
      <c r="D166" s="126" t="s">
        <v>24</v>
      </c>
      <c r="E166" s="125" t="s">
        <v>2086</v>
      </c>
    </row>
    <row r="167" spans="1:16" ht="25">
      <c r="A167" s="20" t="str">
        <f t="shared" ca="1" si="5"/>
        <v>GT.149</v>
      </c>
      <c r="B167" s="197" t="s">
        <v>214</v>
      </c>
      <c r="C167" s="22" t="s">
        <v>55</v>
      </c>
      <c r="D167" s="126" t="s">
        <v>24</v>
      </c>
      <c r="E167" s="21"/>
    </row>
    <row r="168" spans="1:16" ht="25">
      <c r="A168" s="20" t="str">
        <f t="shared" ca="1" si="5"/>
        <v>GT.150</v>
      </c>
      <c r="B168" s="197" t="s">
        <v>215</v>
      </c>
      <c r="C168" s="22" t="s">
        <v>55</v>
      </c>
      <c r="D168" s="126" t="s">
        <v>24</v>
      </c>
      <c r="E168" s="21"/>
    </row>
    <row r="169" spans="1:16">
      <c r="A169" s="20" t="str">
        <f t="shared" ca="1" si="5"/>
        <v>GT.151</v>
      </c>
      <c r="B169" s="197" t="s">
        <v>216</v>
      </c>
      <c r="C169" s="22" t="s">
        <v>55</v>
      </c>
      <c r="D169" s="126" t="s">
        <v>24</v>
      </c>
      <c r="E169" s="21"/>
    </row>
    <row r="170" spans="1:16" ht="25">
      <c r="A170" s="20" t="str">
        <f t="shared" ca="1" si="5"/>
        <v>GT.152</v>
      </c>
      <c r="B170" s="197" t="s">
        <v>217</v>
      </c>
      <c r="C170" s="22" t="s">
        <v>60</v>
      </c>
      <c r="D170" s="126" t="s">
        <v>24</v>
      </c>
      <c r="E170" s="94"/>
    </row>
    <row r="171" spans="1:16" ht="25">
      <c r="A171" s="20" t="str">
        <f t="shared" ca="1" si="5"/>
        <v>GT.153</v>
      </c>
      <c r="B171" s="197" t="s">
        <v>218</v>
      </c>
      <c r="C171" s="22" t="s">
        <v>60</v>
      </c>
      <c r="D171" s="126" t="s">
        <v>24</v>
      </c>
      <c r="E171" s="68" t="s">
        <v>2087</v>
      </c>
      <c r="I171" s="55"/>
      <c r="J171" s="55"/>
      <c r="K171" s="55"/>
      <c r="L171" s="55"/>
      <c r="M171" s="55"/>
      <c r="N171" s="55"/>
      <c r="O171" s="55"/>
      <c r="P171" s="55"/>
    </row>
    <row r="172" spans="1:16">
      <c r="A172" s="20" t="str">
        <f t="shared" ca="1" si="5"/>
        <v>GT.154</v>
      </c>
      <c r="B172" s="197" t="s">
        <v>219</v>
      </c>
      <c r="C172" s="22" t="s">
        <v>60</v>
      </c>
      <c r="D172" s="126" t="s">
        <v>24</v>
      </c>
      <c r="E172" s="21"/>
    </row>
    <row r="173" spans="1:16" ht="62.5">
      <c r="A173" s="20" t="str">
        <f t="shared" ca="1" si="5"/>
        <v>GT.155</v>
      </c>
      <c r="B173" s="21" t="s">
        <v>220</v>
      </c>
      <c r="C173" s="22" t="s">
        <v>55</v>
      </c>
      <c r="D173" s="126" t="s">
        <v>36</v>
      </c>
      <c r="E173" s="125" t="s">
        <v>2528</v>
      </c>
    </row>
    <row r="174" spans="1:16">
      <c r="A174" s="82" t="s">
        <v>221</v>
      </c>
      <c r="B174" s="83"/>
      <c r="C174" s="234"/>
      <c r="D174" s="234"/>
      <c r="E174" s="359"/>
    </row>
    <row r="175" spans="1:16" ht="50">
      <c r="A175" s="20" t="str">
        <f t="shared" ref="A175:A196" ca="1" si="6">IF(ISNUMBER(VALUE(RIGHT(INDIRECT(ADDRESS(ROW()-1,COLUMN())),1))),("GT."&amp;RIGHT(INDIRECT(ADDRESS(ROW()-1,COLUMN())),LEN(INDIRECT(ADDRESS(ROW()-1,COLUMN())))-FIND(".",INDIRECT(ADDRESS(ROW()-1,COLUMN()))))+1),("GT."&amp;RIGHT(INDIRECT(ADDRESS(ROW()-2,COLUMN())),LEN(INDIRECT(ADDRESS(ROW()-2,COLUMN())))-FIND(".",INDIRECT(ADDRESS(ROW()-2,COLUMN()))))+1))</f>
        <v>GT.156</v>
      </c>
      <c r="B175" s="24" t="s">
        <v>222</v>
      </c>
      <c r="C175" s="22" t="s">
        <v>55</v>
      </c>
      <c r="D175" s="126" t="s">
        <v>24</v>
      </c>
      <c r="E175" s="125" t="s">
        <v>2088</v>
      </c>
    </row>
    <row r="176" spans="1:16" ht="25">
      <c r="A176" s="20" t="str">
        <f t="shared" ca="1" si="6"/>
        <v>GT.157</v>
      </c>
      <c r="B176" s="24" t="s">
        <v>223</v>
      </c>
      <c r="C176" s="22" t="s">
        <v>55</v>
      </c>
      <c r="D176" s="126" t="s">
        <v>24</v>
      </c>
      <c r="E176" s="125" t="s">
        <v>2089</v>
      </c>
    </row>
    <row r="177" spans="1:14" ht="25">
      <c r="A177" s="20" t="str">
        <f t="shared" ca="1" si="6"/>
        <v>GT.158</v>
      </c>
      <c r="B177" s="24" t="s">
        <v>224</v>
      </c>
      <c r="C177" s="22" t="s">
        <v>55</v>
      </c>
      <c r="D177" s="126" t="s">
        <v>24</v>
      </c>
      <c r="E177" s="21"/>
    </row>
    <row r="178" spans="1:14">
      <c r="A178" s="20" t="str">
        <f t="shared" ca="1" si="6"/>
        <v>GT.159</v>
      </c>
      <c r="B178" s="24" t="s">
        <v>225</v>
      </c>
      <c r="C178" s="22" t="s">
        <v>55</v>
      </c>
      <c r="D178" s="126" t="s">
        <v>24</v>
      </c>
      <c r="E178" s="21"/>
    </row>
    <row r="179" spans="1:14" ht="25">
      <c r="A179" s="20" t="str">
        <f t="shared" ca="1" si="6"/>
        <v>GT.160</v>
      </c>
      <c r="B179" s="21" t="s">
        <v>226</v>
      </c>
      <c r="C179" s="22" t="s">
        <v>55</v>
      </c>
      <c r="D179" s="126" t="s">
        <v>24</v>
      </c>
      <c r="E179" s="125" t="s">
        <v>2090</v>
      </c>
    </row>
    <row r="180" spans="1:14" s="12" customFormat="1" ht="62.5">
      <c r="A180" s="20" t="str">
        <f t="shared" ca="1" si="6"/>
        <v>GT.161</v>
      </c>
      <c r="B180" s="21" t="s">
        <v>227</v>
      </c>
      <c r="C180" s="22" t="s">
        <v>55</v>
      </c>
      <c r="D180" s="126" t="s">
        <v>24</v>
      </c>
      <c r="E180" s="125" t="s">
        <v>2586</v>
      </c>
      <c r="K180" s="192"/>
      <c r="L180" s="192"/>
      <c r="M180" s="192"/>
      <c r="N180" s="192"/>
    </row>
    <row r="181" spans="1:14" s="12" customFormat="1">
      <c r="A181" s="20" t="str">
        <f t="shared" ca="1" si="6"/>
        <v>GT.162</v>
      </c>
      <c r="B181" s="24" t="s">
        <v>228</v>
      </c>
      <c r="C181" s="22" t="s">
        <v>60</v>
      </c>
      <c r="D181" s="126" t="s">
        <v>24</v>
      </c>
      <c r="E181" s="125" t="s">
        <v>2091</v>
      </c>
    </row>
    <row r="182" spans="1:14" s="12" customFormat="1" ht="25">
      <c r="A182" s="20" t="str">
        <f t="shared" ca="1" si="6"/>
        <v>GT.163</v>
      </c>
      <c r="B182" s="24" t="s">
        <v>229</v>
      </c>
      <c r="C182" s="22" t="s">
        <v>60</v>
      </c>
      <c r="D182" s="126" t="s">
        <v>24</v>
      </c>
      <c r="E182" s="21"/>
    </row>
    <row r="183" spans="1:14" s="12" customFormat="1" ht="37.5">
      <c r="A183" s="20" t="str">
        <f t="shared" ca="1" si="6"/>
        <v>GT.164</v>
      </c>
      <c r="B183" s="24" t="s">
        <v>230</v>
      </c>
      <c r="C183" s="22" t="s">
        <v>60</v>
      </c>
      <c r="D183" s="126" t="s">
        <v>24</v>
      </c>
      <c r="E183" s="21"/>
    </row>
    <row r="184" spans="1:14" s="12" customFormat="1" ht="25">
      <c r="A184" s="20" t="str">
        <f t="shared" ca="1" si="6"/>
        <v>GT.165</v>
      </c>
      <c r="B184" s="21" t="s">
        <v>231</v>
      </c>
      <c r="C184" s="22" t="s">
        <v>60</v>
      </c>
      <c r="D184" s="126" t="s">
        <v>24</v>
      </c>
      <c r="E184" s="21"/>
    </row>
    <row r="185" spans="1:14" s="12" customFormat="1" ht="25">
      <c r="A185" s="20" t="str">
        <f t="shared" ca="1" si="6"/>
        <v>GT.166</v>
      </c>
      <c r="B185" s="21" t="s">
        <v>232</v>
      </c>
      <c r="C185" s="22" t="s">
        <v>55</v>
      </c>
      <c r="D185" s="126" t="s">
        <v>24</v>
      </c>
      <c r="E185" s="21"/>
    </row>
    <row r="186" spans="1:14" s="12" customFormat="1" ht="25">
      <c r="A186" s="20" t="str">
        <f t="shared" ca="1" si="6"/>
        <v>GT.167</v>
      </c>
      <c r="B186" s="21" t="s">
        <v>233</v>
      </c>
      <c r="C186" s="22" t="s">
        <v>55</v>
      </c>
      <c r="D186" s="126" t="s">
        <v>24</v>
      </c>
      <c r="E186" s="21"/>
    </row>
    <row r="187" spans="1:14" s="12" customFormat="1" ht="25">
      <c r="A187" s="20" t="str">
        <f t="shared" ca="1" si="6"/>
        <v>GT.168</v>
      </c>
      <c r="B187" s="28" t="s">
        <v>234</v>
      </c>
      <c r="C187" s="22" t="s">
        <v>55</v>
      </c>
      <c r="D187" s="126" t="s">
        <v>24</v>
      </c>
      <c r="E187" s="21"/>
    </row>
    <row r="188" spans="1:14" s="12" customFormat="1">
      <c r="A188" s="20" t="str">
        <f t="shared" ca="1" si="6"/>
        <v>GT.169</v>
      </c>
      <c r="B188" s="28" t="s">
        <v>235</v>
      </c>
      <c r="C188" s="22" t="s">
        <v>55</v>
      </c>
      <c r="D188" s="126" t="s">
        <v>24</v>
      </c>
      <c r="E188" s="21"/>
    </row>
    <row r="189" spans="1:14" s="12" customFormat="1" ht="25">
      <c r="A189" s="20" t="str">
        <f t="shared" ca="1" si="6"/>
        <v>GT.170</v>
      </c>
      <c r="B189" s="28" t="s">
        <v>236</v>
      </c>
      <c r="C189" s="22" t="s">
        <v>60</v>
      </c>
      <c r="D189" s="126" t="s">
        <v>24</v>
      </c>
      <c r="E189" s="21"/>
    </row>
    <row r="190" spans="1:14" s="12" customFormat="1" ht="25">
      <c r="A190" s="20" t="str">
        <f t="shared" ca="1" si="6"/>
        <v>GT.171</v>
      </c>
      <c r="B190" s="28" t="s">
        <v>237</v>
      </c>
      <c r="C190" s="22" t="s">
        <v>55</v>
      </c>
      <c r="D190" s="126" t="s">
        <v>24</v>
      </c>
      <c r="E190" s="125" t="s">
        <v>2092</v>
      </c>
    </row>
    <row r="191" spans="1:14" s="12" customFormat="1" ht="25">
      <c r="A191" s="20" t="str">
        <f t="shared" ca="1" si="6"/>
        <v>GT.172</v>
      </c>
      <c r="B191" s="28" t="s">
        <v>238</v>
      </c>
      <c r="C191" s="22" t="s">
        <v>55</v>
      </c>
      <c r="D191" s="126" t="s">
        <v>36</v>
      </c>
      <c r="E191" s="360"/>
    </row>
    <row r="192" spans="1:14">
      <c r="A192" s="85" t="s">
        <v>239</v>
      </c>
      <c r="B192" s="85"/>
      <c r="C192" s="85"/>
      <c r="D192" s="85"/>
      <c r="E192" s="361"/>
    </row>
    <row r="193" spans="1:5" ht="25">
      <c r="A193" s="20" t="str">
        <f t="shared" ca="1" si="6"/>
        <v>GT.173</v>
      </c>
      <c r="B193" s="38" t="s">
        <v>240</v>
      </c>
      <c r="C193" s="22" t="s">
        <v>60</v>
      </c>
      <c r="D193" s="350" t="s">
        <v>24</v>
      </c>
      <c r="E193" s="360"/>
    </row>
    <row r="194" spans="1:5" ht="25">
      <c r="A194" s="20" t="str">
        <f t="shared" ca="1" si="6"/>
        <v>GT.174</v>
      </c>
      <c r="B194" s="38" t="s">
        <v>241</v>
      </c>
      <c r="C194" s="22" t="s">
        <v>60</v>
      </c>
      <c r="D194" s="350" t="s">
        <v>24</v>
      </c>
      <c r="E194" s="360"/>
    </row>
    <row r="195" spans="1:5">
      <c r="A195" s="20" t="str">
        <f t="shared" ca="1" si="6"/>
        <v>GT.175</v>
      </c>
      <c r="B195" s="38" t="s">
        <v>242</v>
      </c>
      <c r="C195" s="22" t="s">
        <v>60</v>
      </c>
      <c r="D195" s="350" t="s">
        <v>24</v>
      </c>
      <c r="E195" s="360"/>
    </row>
    <row r="196" spans="1:5">
      <c r="A196" s="20" t="str">
        <f t="shared" ca="1" si="6"/>
        <v>GT.176</v>
      </c>
      <c r="B196" s="38" t="s">
        <v>243</v>
      </c>
      <c r="C196" s="22" t="s">
        <v>60</v>
      </c>
      <c r="D196" s="350" t="s">
        <v>24</v>
      </c>
      <c r="E196" s="360"/>
    </row>
    <row r="197" spans="1:5">
      <c r="B197" s="198"/>
    </row>
    <row r="198" spans="1:5">
      <c r="B198" s="198"/>
    </row>
    <row r="199" spans="1:5">
      <c r="B199" s="198"/>
    </row>
    <row r="200" spans="1:5">
      <c r="B200" s="198"/>
    </row>
    <row r="201" spans="1:5">
      <c r="B201" s="198"/>
    </row>
    <row r="202" spans="1:5">
      <c r="B202" s="198"/>
    </row>
  </sheetData>
  <mergeCells count="15">
    <mergeCell ref="C2:E2"/>
    <mergeCell ref="C3:E3"/>
    <mergeCell ref="C4:E4"/>
    <mergeCell ref="C5:E5"/>
    <mergeCell ref="C6:E6"/>
    <mergeCell ref="A155:B155"/>
    <mergeCell ref="A7:E7"/>
    <mergeCell ref="I58:P58"/>
    <mergeCell ref="I74:P74"/>
    <mergeCell ref="I104:P104"/>
    <mergeCell ref="I68:P68"/>
    <mergeCell ref="A14:B14"/>
    <mergeCell ref="A69:B69"/>
    <mergeCell ref="A83:B83"/>
    <mergeCell ref="A104:B104"/>
  </mergeCells>
  <conditionalFormatting sqref="B3">
    <cfRule type="duplicateValues" dxfId="30" priority="1"/>
  </conditionalFormatting>
  <conditionalFormatting sqref="B4:B6">
    <cfRule type="duplicateValues" dxfId="29" priority="2"/>
  </conditionalFormatting>
  <pageMargins left="0.5" right="0.5" top="0.9" bottom="0.75" header="0.3" footer="0.3"/>
  <pageSetup scale="87" fitToHeight="0"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sheetPr>
  <dimension ref="A1:E342"/>
  <sheetViews>
    <sheetView zoomScaleSheetLayoutView="100" workbookViewId="0">
      <selection activeCell="B302" sqref="B302"/>
    </sheetView>
  </sheetViews>
  <sheetFormatPr defaultColWidth="9.08203125" defaultRowHeight="14"/>
  <cols>
    <col min="1" max="1" width="9.5" style="30" customWidth="1"/>
    <col min="2" max="2" width="60.5" style="12" customWidth="1"/>
    <col min="3" max="4" width="11.5" style="35" customWidth="1"/>
    <col min="5" max="5" width="40.5" style="187" customWidth="1"/>
    <col min="6" max="6" width="66.5" style="12" customWidth="1"/>
    <col min="7" max="16384" width="9.08203125" style="12"/>
  </cols>
  <sheetData>
    <row r="1" spans="1:5" customFormat="1">
      <c r="A1" s="226" t="s">
        <v>21</v>
      </c>
      <c r="B1" s="226" t="s">
        <v>22</v>
      </c>
      <c r="C1" s="227" t="s">
        <v>23</v>
      </c>
      <c r="D1" s="227"/>
      <c r="E1" s="227"/>
    </row>
    <row r="2" spans="1:5" customFormat="1" ht="38">
      <c r="A2" s="228" t="s">
        <v>24</v>
      </c>
      <c r="B2" s="229" t="s">
        <v>39</v>
      </c>
      <c r="C2" s="428" t="s">
        <v>40</v>
      </c>
      <c r="D2" s="428"/>
      <c r="E2" s="428"/>
    </row>
    <row r="3" spans="1:5" customFormat="1" ht="44.15" customHeight="1">
      <c r="A3" s="228" t="s">
        <v>27</v>
      </c>
      <c r="B3" s="238" t="s">
        <v>244</v>
      </c>
      <c r="C3" s="428" t="s">
        <v>42</v>
      </c>
      <c r="D3" s="428"/>
      <c r="E3" s="428"/>
    </row>
    <row r="4" spans="1:5" customFormat="1" ht="57.65" customHeight="1">
      <c r="A4" s="228" t="s">
        <v>30</v>
      </c>
      <c r="B4" s="225" t="s">
        <v>43</v>
      </c>
      <c r="C4" s="428" t="s">
        <v>44</v>
      </c>
      <c r="D4" s="428"/>
      <c r="E4" s="428"/>
    </row>
    <row r="5" spans="1:5" ht="83.15" customHeight="1">
      <c r="A5" s="228" t="s">
        <v>33</v>
      </c>
      <c r="B5" s="225" t="s">
        <v>45</v>
      </c>
      <c r="C5" s="428" t="s">
        <v>46</v>
      </c>
      <c r="D5" s="428"/>
      <c r="E5" s="428"/>
    </row>
    <row r="6" spans="1:5">
      <c r="A6" s="228" t="s">
        <v>36</v>
      </c>
      <c r="B6" s="225" t="s">
        <v>37</v>
      </c>
      <c r="C6" s="428" t="s">
        <v>38</v>
      </c>
      <c r="D6" s="428"/>
      <c r="E6" s="428"/>
    </row>
    <row r="7" spans="1:5" ht="15.5">
      <c r="A7" s="430" t="s">
        <v>265</v>
      </c>
      <c r="B7" s="430"/>
      <c r="C7" s="430"/>
      <c r="D7" s="430"/>
      <c r="E7" s="430"/>
    </row>
    <row r="8" spans="1:5" ht="27.75" customHeight="1">
      <c r="A8" s="56" t="s">
        <v>47</v>
      </c>
      <c r="B8" s="56" t="s">
        <v>245</v>
      </c>
      <c r="C8" s="56" t="s">
        <v>49</v>
      </c>
      <c r="D8" s="56" t="s">
        <v>255</v>
      </c>
      <c r="E8" s="56" t="s">
        <v>51</v>
      </c>
    </row>
    <row r="9" spans="1:5">
      <c r="A9" s="85"/>
      <c r="B9" s="199" t="s">
        <v>246</v>
      </c>
      <c r="C9" s="199"/>
      <c r="D9" s="199"/>
      <c r="E9" s="199"/>
    </row>
    <row r="10" spans="1:5" ht="38">
      <c r="A10" s="108" t="s">
        <v>266</v>
      </c>
      <c r="B10" s="78" t="s">
        <v>267</v>
      </c>
      <c r="C10" s="109" t="s">
        <v>55</v>
      </c>
      <c r="D10" s="284" t="s">
        <v>24</v>
      </c>
      <c r="E10" s="119"/>
    </row>
    <row r="11" spans="1:5" ht="37.5">
      <c r="A11" s="108" t="s">
        <v>268</v>
      </c>
      <c r="B11" s="57" t="s">
        <v>269</v>
      </c>
      <c r="C11" s="109" t="s">
        <v>55</v>
      </c>
      <c r="D11" s="284" t="s">
        <v>24</v>
      </c>
      <c r="E11" s="155" t="s">
        <v>2192</v>
      </c>
    </row>
    <row r="12" spans="1:5" ht="25">
      <c r="A12" s="108" t="s">
        <v>270</v>
      </c>
      <c r="B12" s="63" t="s">
        <v>271</v>
      </c>
      <c r="C12" s="109" t="s">
        <v>60</v>
      </c>
      <c r="D12" s="284" t="s">
        <v>24</v>
      </c>
      <c r="E12" s="117"/>
    </row>
    <row r="13" spans="1:5" ht="25">
      <c r="A13" s="108" t="s">
        <v>272</v>
      </c>
      <c r="B13" s="61" t="s">
        <v>273</v>
      </c>
      <c r="C13" s="109" t="s">
        <v>257</v>
      </c>
      <c r="D13" s="284" t="s">
        <v>24</v>
      </c>
      <c r="E13" s="112"/>
    </row>
    <row r="14" spans="1:5">
      <c r="A14" s="431" t="s">
        <v>274</v>
      </c>
      <c r="B14" s="431"/>
      <c r="C14" s="105"/>
      <c r="D14" s="105"/>
      <c r="E14" s="68"/>
    </row>
    <row r="15" spans="1:5" customFormat="1">
      <c r="A15" s="20" t="str">
        <f t="shared" ref="A15:A20" ca="1" si="0">IF(ISNUMBER(VALUE(RIGHT(INDIRECT(ADDRESS(ROW()-1,COLUMN())),1))),("HRE."&amp;RIGHT(INDIRECT(ADDRESS(ROW()-1,COLUMN())),LEN(INDIRECT(ADDRESS(ROW()-1,COLUMN())))-FIND(".",INDIRECT(ADDRESS(ROW()-1,COLUMN()))))+1),("HRE."&amp;RIGHT(INDIRECT(ADDRESS(ROW()-2,COLUMN())),LEN(INDIRECT(ADDRESS(ROW()-2,COLUMN())))-FIND(".",INDIRECT(ADDRESS(ROW()-2,COLUMN()))))+1))</f>
        <v>HRE.5</v>
      </c>
      <c r="B15" s="203" t="s">
        <v>275</v>
      </c>
      <c r="C15" s="109" t="s">
        <v>55</v>
      </c>
      <c r="D15" s="284" t="s">
        <v>24</v>
      </c>
      <c r="E15" s="68"/>
    </row>
    <row r="16" spans="1:5" ht="169.5" customHeight="1">
      <c r="A16" s="20" t="str">
        <f t="shared" ca="1" si="0"/>
        <v>HRE.6</v>
      </c>
      <c r="B16" s="203" t="s">
        <v>276</v>
      </c>
      <c r="C16" s="109" t="s">
        <v>60</v>
      </c>
      <c r="D16" s="284" t="s">
        <v>24</v>
      </c>
      <c r="E16" s="125" t="s">
        <v>2198</v>
      </c>
    </row>
    <row r="17" spans="1:5">
      <c r="A17" s="20" t="str">
        <f t="shared" ca="1" si="0"/>
        <v>HRE.7</v>
      </c>
      <c r="B17" s="203" t="s">
        <v>277</v>
      </c>
      <c r="C17" s="109" t="s">
        <v>55</v>
      </c>
      <c r="D17" s="284" t="s">
        <v>24</v>
      </c>
      <c r="E17" s="68"/>
    </row>
    <row r="18" spans="1:5">
      <c r="A18" s="20" t="str">
        <f t="shared" ca="1" si="0"/>
        <v>HRE.8</v>
      </c>
      <c r="B18" s="203" t="s">
        <v>278</v>
      </c>
      <c r="C18" s="109" t="s">
        <v>60</v>
      </c>
      <c r="D18" s="284" t="s">
        <v>24</v>
      </c>
      <c r="E18" s="68"/>
    </row>
    <row r="19" spans="1:5">
      <c r="A19" s="20" t="str">
        <f t="shared" ca="1" si="0"/>
        <v>HRE.9</v>
      </c>
      <c r="B19" s="203" t="s">
        <v>279</v>
      </c>
      <c r="C19" s="109" t="s">
        <v>60</v>
      </c>
      <c r="D19" s="284" t="s">
        <v>24</v>
      </c>
      <c r="E19" s="68"/>
    </row>
    <row r="20" spans="1:5">
      <c r="A20" s="20" t="str">
        <f t="shared" ca="1" si="0"/>
        <v>HRE.10</v>
      </c>
      <c r="B20" s="203" t="s">
        <v>280</v>
      </c>
      <c r="C20" s="109" t="s">
        <v>257</v>
      </c>
      <c r="D20" s="284" t="s">
        <v>24</v>
      </c>
      <c r="E20" s="68"/>
    </row>
    <row r="21" spans="1:5">
      <c r="A21" s="432" t="s">
        <v>281</v>
      </c>
      <c r="B21" s="432"/>
      <c r="C21" s="106"/>
      <c r="D21" s="106"/>
      <c r="E21" s="68"/>
    </row>
    <row r="22" spans="1:5" ht="87.5">
      <c r="A22" s="20" t="str">
        <f t="shared" ref="A22:A31" ca="1" si="1">IF(ISNUMBER(VALUE(RIGHT(INDIRECT(ADDRESS(ROW()-1,COLUMN())),1))),("HRE."&amp;RIGHT(INDIRECT(ADDRESS(ROW()-1,COLUMN())),LEN(INDIRECT(ADDRESS(ROW()-1,COLUMN())))-FIND(".",INDIRECT(ADDRESS(ROW()-1,COLUMN()))))+1),("HRE."&amp;RIGHT(INDIRECT(ADDRESS(ROW()-2,COLUMN())),LEN(INDIRECT(ADDRESS(ROW()-2,COLUMN())))-FIND(".",INDIRECT(ADDRESS(ROW()-2,COLUMN()))))+1))</f>
        <v>HRE.11</v>
      </c>
      <c r="B22" s="209" t="s">
        <v>259</v>
      </c>
      <c r="C22" s="109" t="s">
        <v>60</v>
      </c>
      <c r="D22" s="284" t="s">
        <v>24</v>
      </c>
      <c r="E22" s="125" t="s">
        <v>2206</v>
      </c>
    </row>
    <row r="23" spans="1:5" ht="87.5">
      <c r="A23" s="20" t="str">
        <f t="shared" ca="1" si="1"/>
        <v>HRE.12</v>
      </c>
      <c r="B23" s="209" t="s">
        <v>260</v>
      </c>
      <c r="C23" s="109" t="s">
        <v>60</v>
      </c>
      <c r="D23" s="284" t="s">
        <v>24</v>
      </c>
      <c r="E23" s="125" t="s">
        <v>2206</v>
      </c>
    </row>
    <row r="24" spans="1:5">
      <c r="A24" s="20" t="str">
        <f t="shared" ca="1" si="1"/>
        <v>HRE.13</v>
      </c>
      <c r="B24" s="209" t="s">
        <v>282</v>
      </c>
      <c r="C24" s="109" t="s">
        <v>60</v>
      </c>
      <c r="D24" s="284" t="s">
        <v>24</v>
      </c>
      <c r="E24" s="68"/>
    </row>
    <row r="25" spans="1:5">
      <c r="A25" s="20" t="str">
        <f t="shared" ca="1" si="1"/>
        <v>HRE.14</v>
      </c>
      <c r="B25" s="209" t="s">
        <v>261</v>
      </c>
      <c r="C25" s="109" t="s">
        <v>60</v>
      </c>
      <c r="D25" s="284" t="s">
        <v>24</v>
      </c>
      <c r="E25" s="68"/>
    </row>
    <row r="26" spans="1:5">
      <c r="A26" s="20" t="str">
        <f t="shared" ca="1" si="1"/>
        <v>HRE.15</v>
      </c>
      <c r="B26" s="209" t="s">
        <v>262</v>
      </c>
      <c r="C26" s="109" t="s">
        <v>60</v>
      </c>
      <c r="D26" s="284" t="s">
        <v>24</v>
      </c>
      <c r="E26" s="68"/>
    </row>
    <row r="27" spans="1:5" ht="25">
      <c r="A27" s="20" t="str">
        <f t="shared" ca="1" si="1"/>
        <v>HRE.16</v>
      </c>
      <c r="B27" s="36" t="s">
        <v>283</v>
      </c>
      <c r="C27" s="109" t="s">
        <v>60</v>
      </c>
      <c r="D27" s="284" t="s">
        <v>24</v>
      </c>
      <c r="E27" s="68"/>
    </row>
    <row r="28" spans="1:5">
      <c r="A28" s="20" t="str">
        <f t="shared" ca="1" si="1"/>
        <v>HRE.17</v>
      </c>
      <c r="B28" s="36" t="s">
        <v>284</v>
      </c>
      <c r="C28" s="109" t="s">
        <v>60</v>
      </c>
      <c r="D28" s="284" t="s">
        <v>24</v>
      </c>
      <c r="E28" s="68"/>
    </row>
    <row r="29" spans="1:5" ht="25">
      <c r="A29" s="20" t="str">
        <f t="shared" ca="1" si="1"/>
        <v>HRE.18</v>
      </c>
      <c r="B29" s="60" t="s">
        <v>285</v>
      </c>
      <c r="C29" s="109" t="s">
        <v>60</v>
      </c>
      <c r="D29" s="284" t="s">
        <v>24</v>
      </c>
      <c r="E29" s="68"/>
    </row>
    <row r="30" spans="1:5" ht="96" customHeight="1">
      <c r="A30" s="20" t="str">
        <f t="shared" ca="1" si="1"/>
        <v>HRE.19</v>
      </c>
      <c r="B30" s="113" t="s">
        <v>286</v>
      </c>
      <c r="C30" s="109" t="s">
        <v>257</v>
      </c>
      <c r="D30" s="284" t="s">
        <v>24</v>
      </c>
      <c r="E30" s="125" t="s">
        <v>2206</v>
      </c>
    </row>
    <row r="31" spans="1:5" ht="25">
      <c r="A31" s="20" t="str">
        <f t="shared" ca="1" si="1"/>
        <v>HRE.20</v>
      </c>
      <c r="B31" s="113" t="s">
        <v>287</v>
      </c>
      <c r="C31" s="109" t="s">
        <v>55</v>
      </c>
      <c r="D31" s="284" t="s">
        <v>24</v>
      </c>
      <c r="E31" s="68"/>
    </row>
    <row r="32" spans="1:5">
      <c r="A32" s="85"/>
      <c r="B32" s="199" t="s">
        <v>288</v>
      </c>
      <c r="C32" s="199"/>
      <c r="D32" s="199"/>
      <c r="E32" s="199"/>
    </row>
    <row r="33" spans="1:5">
      <c r="A33" s="20" t="str">
        <f t="shared" ref="A33:A34" ca="1" si="2">IF(ISNUMBER(VALUE(RIGHT(INDIRECT(ADDRESS(ROW()-1,COLUMN())),1))),("HRE."&amp;RIGHT(INDIRECT(ADDRESS(ROW()-1,COLUMN())),LEN(INDIRECT(ADDRESS(ROW()-1,COLUMN())))-FIND(".",INDIRECT(ADDRESS(ROW()-1,COLUMN()))))+1),("HRE."&amp;RIGHT(INDIRECT(ADDRESS(ROW()-2,COLUMN())),LEN(INDIRECT(ADDRESS(ROW()-2,COLUMN())))-FIND(".",INDIRECT(ADDRESS(ROW()-2,COLUMN()))))+1))</f>
        <v>HRE.21</v>
      </c>
      <c r="B33" s="60" t="s">
        <v>289</v>
      </c>
      <c r="C33" s="109" t="s">
        <v>55</v>
      </c>
      <c r="D33" s="284" t="s">
        <v>24</v>
      </c>
      <c r="E33" s="119"/>
    </row>
    <row r="34" spans="1:5" ht="25">
      <c r="A34" s="20" t="str">
        <f t="shared" ca="1" si="2"/>
        <v>HRE.22</v>
      </c>
      <c r="B34" s="75" t="s">
        <v>290</v>
      </c>
      <c r="C34" s="109" t="s">
        <v>55</v>
      </c>
      <c r="D34" s="284" t="s">
        <v>24</v>
      </c>
      <c r="E34" s="119"/>
    </row>
    <row r="35" spans="1:5">
      <c r="A35" s="429" t="s">
        <v>291</v>
      </c>
      <c r="B35" s="429"/>
      <c r="C35" s="109"/>
      <c r="D35" s="109"/>
      <c r="E35" s="185"/>
    </row>
    <row r="36" spans="1:5">
      <c r="A36" s="20" t="str">
        <f t="shared" ref="A36:A43" ca="1" si="3">IF(ISNUMBER(VALUE(RIGHT(INDIRECT(ADDRESS(ROW()-1,COLUMN())),1))),("HRE."&amp;RIGHT(INDIRECT(ADDRESS(ROW()-1,COLUMN())),LEN(INDIRECT(ADDRESS(ROW()-1,COLUMN())))-FIND(".",INDIRECT(ADDRESS(ROW()-1,COLUMN()))))+1),("HRE."&amp;RIGHT(INDIRECT(ADDRESS(ROW()-2,COLUMN())),LEN(INDIRECT(ADDRESS(ROW()-2,COLUMN())))-FIND(".",INDIRECT(ADDRESS(ROW()-2,COLUMN()))))+1))</f>
        <v>HRE.23</v>
      </c>
      <c r="B36" s="212" t="s">
        <v>292</v>
      </c>
      <c r="C36" s="109" t="s">
        <v>55</v>
      </c>
      <c r="D36" s="284" t="s">
        <v>24</v>
      </c>
      <c r="E36" s="119"/>
    </row>
    <row r="37" spans="1:5">
      <c r="A37" s="20" t="str">
        <f t="shared" ca="1" si="3"/>
        <v>HRE.24</v>
      </c>
      <c r="B37" s="212" t="s">
        <v>293</v>
      </c>
      <c r="C37" s="109" t="s">
        <v>55</v>
      </c>
      <c r="D37" s="284" t="s">
        <v>24</v>
      </c>
      <c r="E37" s="119"/>
    </row>
    <row r="38" spans="1:5">
      <c r="A38" s="20" t="str">
        <f t="shared" ca="1" si="3"/>
        <v>HRE.25</v>
      </c>
      <c r="B38" s="212" t="s">
        <v>294</v>
      </c>
      <c r="C38" s="109" t="s">
        <v>55</v>
      </c>
      <c r="D38" s="284" t="s">
        <v>24</v>
      </c>
      <c r="E38" s="185"/>
    </row>
    <row r="39" spans="1:5">
      <c r="A39" s="20" t="str">
        <f t="shared" ca="1" si="3"/>
        <v>HRE.26</v>
      </c>
      <c r="B39" s="212" t="s">
        <v>295</v>
      </c>
      <c r="C39" s="109" t="s">
        <v>55</v>
      </c>
      <c r="D39" s="284" t="s">
        <v>24</v>
      </c>
      <c r="E39" s="185"/>
    </row>
    <row r="40" spans="1:5">
      <c r="A40" s="20" t="str">
        <f t="shared" ca="1" si="3"/>
        <v>HRE.27</v>
      </c>
      <c r="B40" s="212" t="s">
        <v>296</v>
      </c>
      <c r="C40" s="109" t="s">
        <v>55</v>
      </c>
      <c r="D40" s="284" t="s">
        <v>24</v>
      </c>
      <c r="E40" s="185"/>
    </row>
    <row r="41" spans="1:5">
      <c r="A41" s="20" t="str">
        <f t="shared" ca="1" si="3"/>
        <v>HRE.28</v>
      </c>
      <c r="B41" s="212" t="s">
        <v>297</v>
      </c>
      <c r="C41" s="109" t="s">
        <v>55</v>
      </c>
      <c r="D41" s="284" t="s">
        <v>24</v>
      </c>
      <c r="E41" s="119"/>
    </row>
    <row r="42" spans="1:5">
      <c r="A42" s="20" t="str">
        <f t="shared" ca="1" si="3"/>
        <v>HRE.29</v>
      </c>
      <c r="B42" s="212" t="s">
        <v>298</v>
      </c>
      <c r="C42" s="109" t="s">
        <v>55</v>
      </c>
      <c r="D42" s="284" t="s">
        <v>24</v>
      </c>
      <c r="E42" s="185"/>
    </row>
    <row r="43" spans="1:5" ht="37.5">
      <c r="A43" s="20" t="str">
        <f t="shared" ca="1" si="3"/>
        <v>HRE.30</v>
      </c>
      <c r="B43" s="114" t="s">
        <v>299</v>
      </c>
      <c r="C43" s="109" t="s">
        <v>55</v>
      </c>
      <c r="D43" s="284" t="s">
        <v>24</v>
      </c>
      <c r="E43" s="119"/>
    </row>
    <row r="44" spans="1:5" ht="25">
      <c r="A44" s="20" t="s">
        <v>300</v>
      </c>
      <c r="B44" s="114" t="s">
        <v>301</v>
      </c>
      <c r="C44" s="109" t="s">
        <v>55</v>
      </c>
      <c r="D44" s="284" t="s">
        <v>24</v>
      </c>
      <c r="E44" s="293" t="s">
        <v>2529</v>
      </c>
    </row>
    <row r="45" spans="1:5">
      <c r="A45" s="433" t="s">
        <v>302</v>
      </c>
      <c r="B45" s="433"/>
      <c r="C45" s="109"/>
      <c r="D45" s="109"/>
      <c r="E45" s="119"/>
    </row>
    <row r="46" spans="1:5">
      <c r="A46" s="20" t="str">
        <f t="shared" ref="A46:A98" ca="1" si="4">IF(ISNUMBER(VALUE(RIGHT(INDIRECT(ADDRESS(ROW()-1,COLUMN())),1))),("HRE."&amp;RIGHT(INDIRECT(ADDRESS(ROW()-1,COLUMN())),LEN(INDIRECT(ADDRESS(ROW()-1,COLUMN())))-FIND(".",INDIRECT(ADDRESS(ROW()-1,COLUMN()))))+1),("HRE."&amp;RIGHT(INDIRECT(ADDRESS(ROW()-2,COLUMN())),LEN(INDIRECT(ADDRESS(ROW()-2,COLUMN())))-FIND(".",INDIRECT(ADDRESS(ROW()-2,COLUMN()))))+1))</f>
        <v>HRE.34</v>
      </c>
      <c r="B46" s="204" t="s">
        <v>303</v>
      </c>
      <c r="C46" s="109" t="s">
        <v>55</v>
      </c>
      <c r="D46" s="284" t="s">
        <v>24</v>
      </c>
      <c r="E46" s="119"/>
    </row>
    <row r="47" spans="1:5">
      <c r="A47" s="20" t="str">
        <f t="shared" ca="1" si="4"/>
        <v>HRE.35</v>
      </c>
      <c r="B47" s="216" t="s">
        <v>304</v>
      </c>
      <c r="C47" s="109" t="s">
        <v>55</v>
      </c>
      <c r="D47" s="284" t="s">
        <v>24</v>
      </c>
      <c r="E47" s="119"/>
    </row>
    <row r="48" spans="1:5">
      <c r="A48" s="20" t="str">
        <f t="shared" ca="1" si="4"/>
        <v>HRE.36</v>
      </c>
      <c r="B48" s="204" t="s">
        <v>305</v>
      </c>
      <c r="C48" s="109" t="s">
        <v>55</v>
      </c>
      <c r="D48" s="284" t="s">
        <v>24</v>
      </c>
      <c r="E48" s="119"/>
    </row>
    <row r="49" spans="1:5">
      <c r="A49" s="20" t="str">
        <f t="shared" ca="1" si="4"/>
        <v>HRE.37</v>
      </c>
      <c r="B49" s="204" t="s">
        <v>306</v>
      </c>
      <c r="C49" s="109" t="s">
        <v>55</v>
      </c>
      <c r="D49" s="284" t="s">
        <v>24</v>
      </c>
      <c r="E49" s="119"/>
    </row>
    <row r="50" spans="1:5">
      <c r="A50" s="20" t="str">
        <f t="shared" ca="1" si="4"/>
        <v>HRE.38</v>
      </c>
      <c r="B50" s="205" t="s">
        <v>307</v>
      </c>
      <c r="C50" s="109" t="s">
        <v>60</v>
      </c>
      <c r="D50" s="284" t="s">
        <v>24</v>
      </c>
      <c r="E50" s="119"/>
    </row>
    <row r="51" spans="1:5">
      <c r="A51" s="20" t="str">
        <f t="shared" ca="1" si="4"/>
        <v>HRE.39</v>
      </c>
      <c r="B51" s="204" t="s">
        <v>308</v>
      </c>
      <c r="C51" s="109" t="s">
        <v>55</v>
      </c>
      <c r="D51" s="284" t="s">
        <v>24</v>
      </c>
      <c r="E51" s="119"/>
    </row>
    <row r="52" spans="1:5">
      <c r="A52" s="20" t="str">
        <f t="shared" ca="1" si="4"/>
        <v>HRE.40</v>
      </c>
      <c r="B52" s="204" t="s">
        <v>309</v>
      </c>
      <c r="C52" s="109" t="s">
        <v>55</v>
      </c>
      <c r="D52" s="284" t="s">
        <v>24</v>
      </c>
      <c r="E52" s="119"/>
    </row>
    <row r="53" spans="1:5">
      <c r="A53" s="20" t="str">
        <f t="shared" ca="1" si="4"/>
        <v>HRE.41</v>
      </c>
      <c r="B53" s="204" t="s">
        <v>310</v>
      </c>
      <c r="C53" s="109" t="s">
        <v>60</v>
      </c>
      <c r="D53" s="284" t="s">
        <v>24</v>
      </c>
      <c r="E53" s="119"/>
    </row>
    <row r="54" spans="1:5">
      <c r="A54" s="20" t="str">
        <f t="shared" ca="1" si="4"/>
        <v>HRE.42</v>
      </c>
      <c r="B54" s="204" t="s">
        <v>311</v>
      </c>
      <c r="C54" s="109" t="s">
        <v>55</v>
      </c>
      <c r="D54" s="284" t="s">
        <v>24</v>
      </c>
      <c r="E54" s="119"/>
    </row>
    <row r="55" spans="1:5">
      <c r="A55" s="20" t="str">
        <f t="shared" ca="1" si="4"/>
        <v>HRE.43</v>
      </c>
      <c r="B55" s="204" t="s">
        <v>312</v>
      </c>
      <c r="C55" s="109" t="s">
        <v>55</v>
      </c>
      <c r="D55" s="284" t="s">
        <v>24</v>
      </c>
      <c r="E55" s="119"/>
    </row>
    <row r="56" spans="1:5">
      <c r="A56" s="20" t="str">
        <f t="shared" ca="1" si="4"/>
        <v>HRE.44</v>
      </c>
      <c r="B56" s="204" t="s">
        <v>156</v>
      </c>
      <c r="C56" s="109" t="s">
        <v>55</v>
      </c>
      <c r="D56" s="284" t="s">
        <v>24</v>
      </c>
      <c r="E56" s="119"/>
    </row>
    <row r="57" spans="1:5">
      <c r="A57" s="20" t="str">
        <f t="shared" ca="1" si="4"/>
        <v>HRE.45</v>
      </c>
      <c r="B57" s="204" t="s">
        <v>313</v>
      </c>
      <c r="C57" s="109" t="s">
        <v>55</v>
      </c>
      <c r="D57" s="284" t="s">
        <v>24</v>
      </c>
      <c r="E57" s="119"/>
    </row>
    <row r="58" spans="1:5">
      <c r="A58" s="20" t="str">
        <f t="shared" ca="1" si="4"/>
        <v>HRE.46</v>
      </c>
      <c r="B58" s="205" t="s">
        <v>314</v>
      </c>
      <c r="C58" s="109" t="s">
        <v>60</v>
      </c>
      <c r="D58" s="284" t="s">
        <v>24</v>
      </c>
      <c r="E58" s="119"/>
    </row>
    <row r="59" spans="1:5">
      <c r="A59" s="20" t="str">
        <f t="shared" ca="1" si="4"/>
        <v>HRE.47</v>
      </c>
      <c r="B59" s="205" t="s">
        <v>315</v>
      </c>
      <c r="C59" s="109" t="s">
        <v>257</v>
      </c>
      <c r="D59" s="284" t="s">
        <v>24</v>
      </c>
      <c r="E59" s="119"/>
    </row>
    <row r="60" spans="1:5">
      <c r="A60" s="20" t="str">
        <f t="shared" ca="1" si="4"/>
        <v>HRE.48</v>
      </c>
      <c r="B60" s="205" t="s">
        <v>316</v>
      </c>
      <c r="C60" s="109" t="s">
        <v>257</v>
      </c>
      <c r="D60" s="284" t="s">
        <v>24</v>
      </c>
      <c r="E60" s="119"/>
    </row>
    <row r="61" spans="1:5" ht="25">
      <c r="A61" s="20" t="str">
        <f t="shared" ca="1" si="4"/>
        <v>HRE.49</v>
      </c>
      <c r="B61" s="204" t="s">
        <v>317</v>
      </c>
      <c r="C61" s="109" t="s">
        <v>257</v>
      </c>
      <c r="D61" s="284" t="s">
        <v>24</v>
      </c>
      <c r="E61" s="119"/>
    </row>
    <row r="62" spans="1:5">
      <c r="A62" s="20" t="str">
        <f t="shared" ca="1" si="4"/>
        <v>HRE.50</v>
      </c>
      <c r="B62" s="204" t="s">
        <v>318</v>
      </c>
      <c r="C62" s="109" t="s">
        <v>257</v>
      </c>
      <c r="D62" s="284" t="s">
        <v>24</v>
      </c>
      <c r="E62" s="119"/>
    </row>
    <row r="63" spans="1:5">
      <c r="A63" s="20" t="str">
        <f t="shared" ca="1" si="4"/>
        <v>HRE.51</v>
      </c>
      <c r="B63" s="204" t="s">
        <v>319</v>
      </c>
      <c r="C63" s="109" t="s">
        <v>257</v>
      </c>
      <c r="D63" s="284" t="s">
        <v>24</v>
      </c>
      <c r="E63" s="119"/>
    </row>
    <row r="64" spans="1:5">
      <c r="A64" s="20" t="str">
        <f t="shared" ca="1" si="4"/>
        <v>HRE.52</v>
      </c>
      <c r="B64" s="204" t="s">
        <v>320</v>
      </c>
      <c r="C64" s="109" t="s">
        <v>257</v>
      </c>
      <c r="D64" s="284" t="s">
        <v>24</v>
      </c>
      <c r="E64" s="119"/>
    </row>
    <row r="65" spans="1:5">
      <c r="A65" s="20" t="str">
        <f t="shared" ca="1" si="4"/>
        <v>HRE.53</v>
      </c>
      <c r="B65" s="204" t="s">
        <v>321</v>
      </c>
      <c r="C65" s="109" t="s">
        <v>55</v>
      </c>
      <c r="D65" s="284" t="s">
        <v>24</v>
      </c>
      <c r="E65" s="119"/>
    </row>
    <row r="66" spans="1:5">
      <c r="A66" s="20" t="str">
        <f t="shared" ca="1" si="4"/>
        <v>HRE.54</v>
      </c>
      <c r="B66" s="204" t="s">
        <v>322</v>
      </c>
      <c r="C66" s="109" t="s">
        <v>55</v>
      </c>
      <c r="D66" s="284" t="s">
        <v>24</v>
      </c>
      <c r="E66" s="119"/>
    </row>
    <row r="67" spans="1:5">
      <c r="A67" s="20" t="str">
        <f t="shared" ca="1" si="4"/>
        <v>HRE.55</v>
      </c>
      <c r="B67" s="204" t="s">
        <v>323</v>
      </c>
      <c r="C67" s="109" t="s">
        <v>55</v>
      </c>
      <c r="D67" s="284" t="s">
        <v>24</v>
      </c>
      <c r="E67" s="119"/>
    </row>
    <row r="68" spans="1:5">
      <c r="A68" s="20" t="str">
        <f t="shared" ca="1" si="4"/>
        <v>HRE.56</v>
      </c>
      <c r="B68" s="204" t="s">
        <v>324</v>
      </c>
      <c r="C68" s="109" t="s">
        <v>55</v>
      </c>
      <c r="D68" s="284" t="s">
        <v>24</v>
      </c>
      <c r="E68" s="119"/>
    </row>
    <row r="69" spans="1:5">
      <c r="A69" s="20" t="str">
        <f t="shared" ca="1" si="4"/>
        <v>HRE.57</v>
      </c>
      <c r="B69" s="204" t="s">
        <v>325</v>
      </c>
      <c r="C69" s="109" t="s">
        <v>257</v>
      </c>
      <c r="D69" s="284" t="s">
        <v>24</v>
      </c>
      <c r="E69" s="119"/>
    </row>
    <row r="70" spans="1:5" customFormat="1">
      <c r="A70" s="20" t="str">
        <f t="shared" ca="1" si="4"/>
        <v>HRE.58</v>
      </c>
      <c r="B70" s="204" t="s">
        <v>326</v>
      </c>
      <c r="C70" s="109" t="s">
        <v>257</v>
      </c>
      <c r="D70" s="284" t="s">
        <v>24</v>
      </c>
      <c r="E70" s="119"/>
    </row>
    <row r="71" spans="1:5" customFormat="1">
      <c r="A71" s="20" t="str">
        <f t="shared" ca="1" si="4"/>
        <v>HRE.59</v>
      </c>
      <c r="B71" s="204" t="s">
        <v>327</v>
      </c>
      <c r="C71" s="109" t="s">
        <v>257</v>
      </c>
      <c r="D71" s="284" t="s">
        <v>24</v>
      </c>
      <c r="E71" s="119"/>
    </row>
    <row r="72" spans="1:5" customFormat="1">
      <c r="A72" s="20" t="str">
        <f t="shared" ca="1" si="4"/>
        <v>HRE.60</v>
      </c>
      <c r="B72" s="204" t="s">
        <v>328</v>
      </c>
      <c r="C72" s="109" t="s">
        <v>55</v>
      </c>
      <c r="D72" s="284" t="s">
        <v>24</v>
      </c>
      <c r="E72" s="119"/>
    </row>
    <row r="73" spans="1:5" customFormat="1">
      <c r="A73" s="20" t="str">
        <f t="shared" ca="1" si="4"/>
        <v>HRE.61</v>
      </c>
      <c r="B73" s="204" t="s">
        <v>329</v>
      </c>
      <c r="C73" s="109" t="s">
        <v>55</v>
      </c>
      <c r="D73" s="284" t="s">
        <v>24</v>
      </c>
      <c r="E73" s="112"/>
    </row>
    <row r="74" spans="1:5">
      <c r="A74" s="20" t="str">
        <f t="shared" ca="1" si="4"/>
        <v>HRE.62</v>
      </c>
      <c r="B74" s="204" t="s">
        <v>330</v>
      </c>
      <c r="C74" s="109" t="s">
        <v>55</v>
      </c>
      <c r="D74" s="284" t="s">
        <v>24</v>
      </c>
      <c r="E74" s="112"/>
    </row>
    <row r="75" spans="1:5">
      <c r="A75" s="20" t="str">
        <f t="shared" ca="1" si="4"/>
        <v>HRE.63</v>
      </c>
      <c r="B75" s="204" t="s">
        <v>331</v>
      </c>
      <c r="C75" s="109" t="s">
        <v>55</v>
      </c>
      <c r="D75" s="284" t="s">
        <v>24</v>
      </c>
      <c r="E75" s="119"/>
    </row>
    <row r="76" spans="1:5">
      <c r="A76" s="20" t="str">
        <f t="shared" ca="1" si="4"/>
        <v>HRE.64</v>
      </c>
      <c r="B76" s="204" t="s">
        <v>332</v>
      </c>
      <c r="C76" s="109" t="s">
        <v>55</v>
      </c>
      <c r="D76" s="284" t="s">
        <v>24</v>
      </c>
      <c r="E76" s="119"/>
    </row>
    <row r="77" spans="1:5">
      <c r="A77" s="20" t="str">
        <f t="shared" ca="1" si="4"/>
        <v>HRE.65</v>
      </c>
      <c r="B77" s="205" t="s">
        <v>333</v>
      </c>
      <c r="C77" s="109" t="s">
        <v>55</v>
      </c>
      <c r="D77" s="284" t="s">
        <v>24</v>
      </c>
      <c r="E77" s="119"/>
    </row>
    <row r="78" spans="1:5">
      <c r="A78" s="20" t="str">
        <f t="shared" ca="1" si="4"/>
        <v>HRE.66</v>
      </c>
      <c r="B78" s="205" t="s">
        <v>334</v>
      </c>
      <c r="C78" s="109" t="s">
        <v>55</v>
      </c>
      <c r="D78" s="284" t="s">
        <v>24</v>
      </c>
      <c r="E78" s="119"/>
    </row>
    <row r="79" spans="1:5">
      <c r="A79" s="20" t="str">
        <f t="shared" ca="1" si="4"/>
        <v>HRE.67</v>
      </c>
      <c r="B79" s="204" t="s">
        <v>335</v>
      </c>
      <c r="C79" s="109" t="s">
        <v>55</v>
      </c>
      <c r="D79" s="284" t="s">
        <v>24</v>
      </c>
      <c r="E79" s="119"/>
    </row>
    <row r="80" spans="1:5">
      <c r="A80" s="20" t="str">
        <f t="shared" ca="1" si="4"/>
        <v>HRE.68</v>
      </c>
      <c r="B80" s="205" t="s">
        <v>336</v>
      </c>
      <c r="C80" s="109" t="s">
        <v>55</v>
      </c>
      <c r="D80" s="284" t="s">
        <v>24</v>
      </c>
      <c r="E80" s="119"/>
    </row>
    <row r="81" spans="1:5">
      <c r="A81" s="20" t="str">
        <f t="shared" ca="1" si="4"/>
        <v>HRE.69</v>
      </c>
      <c r="B81" s="205" t="s">
        <v>337</v>
      </c>
      <c r="C81" s="109" t="s">
        <v>55</v>
      </c>
      <c r="D81" s="284" t="s">
        <v>24</v>
      </c>
      <c r="E81" s="119"/>
    </row>
    <row r="82" spans="1:5">
      <c r="A82" s="20" t="str">
        <f t="shared" ca="1" si="4"/>
        <v>HRE.70</v>
      </c>
      <c r="B82" s="204" t="s">
        <v>338</v>
      </c>
      <c r="C82" s="109" t="s">
        <v>55</v>
      </c>
      <c r="D82" s="284" t="s">
        <v>24</v>
      </c>
      <c r="E82" s="119"/>
    </row>
    <row r="83" spans="1:5" ht="25">
      <c r="A83" s="20" t="str">
        <f t="shared" ca="1" si="4"/>
        <v>HRE.71</v>
      </c>
      <c r="B83" s="205" t="s">
        <v>339</v>
      </c>
      <c r="C83" s="109" t="s">
        <v>257</v>
      </c>
      <c r="D83" s="284" t="s">
        <v>24</v>
      </c>
      <c r="E83" s="119"/>
    </row>
    <row r="84" spans="1:5">
      <c r="A84" s="20" t="str">
        <f t="shared" ca="1" si="4"/>
        <v>HRE.72</v>
      </c>
      <c r="B84" s="204" t="s">
        <v>340</v>
      </c>
      <c r="C84" s="109" t="s">
        <v>257</v>
      </c>
      <c r="D84" s="284" t="s">
        <v>24</v>
      </c>
      <c r="E84" s="119"/>
    </row>
    <row r="85" spans="1:5">
      <c r="A85" s="20" t="str">
        <f t="shared" ca="1" si="4"/>
        <v>HRE.73</v>
      </c>
      <c r="B85" s="204" t="s">
        <v>341</v>
      </c>
      <c r="C85" s="109" t="s">
        <v>55</v>
      </c>
      <c r="D85" s="284" t="s">
        <v>24</v>
      </c>
      <c r="E85" s="112"/>
    </row>
    <row r="86" spans="1:5">
      <c r="A86" s="20" t="str">
        <f t="shared" ca="1" si="4"/>
        <v>HRE.74</v>
      </c>
      <c r="B86" s="204" t="s">
        <v>342</v>
      </c>
      <c r="C86" s="109" t="s">
        <v>55</v>
      </c>
      <c r="D86" s="284" t="s">
        <v>24</v>
      </c>
      <c r="E86" s="112"/>
    </row>
    <row r="87" spans="1:5" ht="25">
      <c r="A87" s="20" t="str">
        <f t="shared" ca="1" si="4"/>
        <v>HRE.75</v>
      </c>
      <c r="B87" s="204" t="s">
        <v>343</v>
      </c>
      <c r="C87" s="109" t="s">
        <v>257</v>
      </c>
      <c r="D87" s="284" t="s">
        <v>24</v>
      </c>
      <c r="E87" s="293" t="s">
        <v>2214</v>
      </c>
    </row>
    <row r="88" spans="1:5" ht="37.5">
      <c r="A88" s="20" t="str">
        <f t="shared" ca="1" si="4"/>
        <v>HRE.76</v>
      </c>
      <c r="B88" s="61" t="s">
        <v>344</v>
      </c>
      <c r="C88" s="109" t="s">
        <v>55</v>
      </c>
      <c r="D88" s="284" t="s">
        <v>24</v>
      </c>
      <c r="E88" s="112"/>
    </row>
    <row r="89" spans="1:5" ht="25">
      <c r="A89" s="20" t="str">
        <f t="shared" ca="1" si="4"/>
        <v>HRE.77</v>
      </c>
      <c r="B89" s="75" t="s">
        <v>345</v>
      </c>
      <c r="C89" s="109" t="s">
        <v>257</v>
      </c>
      <c r="D89" s="284" t="s">
        <v>24</v>
      </c>
      <c r="E89" s="112"/>
    </row>
    <row r="90" spans="1:5" ht="37.5">
      <c r="A90" s="20" t="str">
        <f t="shared" ca="1" si="4"/>
        <v>HRE.78</v>
      </c>
      <c r="B90" s="61" t="s">
        <v>346</v>
      </c>
      <c r="C90" s="109" t="s">
        <v>55</v>
      </c>
      <c r="D90" s="284" t="s">
        <v>24</v>
      </c>
      <c r="E90" s="119"/>
    </row>
    <row r="91" spans="1:5" ht="37.5">
      <c r="A91" s="20" t="str">
        <f t="shared" ca="1" si="4"/>
        <v>HRE.79</v>
      </c>
      <c r="B91" s="76" t="s">
        <v>347</v>
      </c>
      <c r="C91" s="109" t="s">
        <v>55</v>
      </c>
      <c r="D91" s="284" t="s">
        <v>24</v>
      </c>
      <c r="E91" s="119"/>
    </row>
    <row r="92" spans="1:5" ht="37.5">
      <c r="A92" s="20" t="str">
        <f t="shared" ca="1" si="4"/>
        <v>HRE.80</v>
      </c>
      <c r="B92" s="61" t="s">
        <v>348</v>
      </c>
      <c r="C92" s="109" t="s">
        <v>257</v>
      </c>
      <c r="D92" s="284" t="s">
        <v>24</v>
      </c>
      <c r="E92" s="119"/>
    </row>
    <row r="93" spans="1:5">
      <c r="A93" s="20" t="str">
        <f t="shared" ca="1" si="4"/>
        <v>HRE.81</v>
      </c>
      <c r="B93" s="59" t="s">
        <v>349</v>
      </c>
      <c r="C93" s="109" t="s">
        <v>55</v>
      </c>
      <c r="D93" s="284" t="s">
        <v>24</v>
      </c>
      <c r="E93" s="119"/>
    </row>
    <row r="94" spans="1:5" ht="37.5">
      <c r="A94" s="20" t="str">
        <f t="shared" ca="1" si="4"/>
        <v>HRE.82</v>
      </c>
      <c r="B94" s="61" t="s">
        <v>350</v>
      </c>
      <c r="C94" s="109" t="s">
        <v>55</v>
      </c>
      <c r="D94" s="284" t="s">
        <v>24</v>
      </c>
      <c r="E94" s="119"/>
    </row>
    <row r="95" spans="1:5" ht="25">
      <c r="A95" s="20" t="str">
        <f t="shared" ca="1" si="4"/>
        <v>HRE.83</v>
      </c>
      <c r="B95" s="60" t="s">
        <v>351</v>
      </c>
      <c r="C95" s="109" t="s">
        <v>257</v>
      </c>
      <c r="D95" s="284" t="s">
        <v>24</v>
      </c>
      <c r="E95" s="186"/>
    </row>
    <row r="96" spans="1:5" ht="25.5">
      <c r="A96" s="20" t="str">
        <f t="shared" ca="1" si="4"/>
        <v>HRE.84</v>
      </c>
      <c r="B96" s="27" t="s">
        <v>352</v>
      </c>
      <c r="C96" s="109" t="s">
        <v>55</v>
      </c>
      <c r="D96" s="284" t="s">
        <v>24</v>
      </c>
      <c r="E96" s="186"/>
    </row>
    <row r="97" spans="1:5" ht="25">
      <c r="A97" s="20" t="str">
        <f t="shared" ca="1" si="4"/>
        <v>HRE.85</v>
      </c>
      <c r="B97" s="60" t="s">
        <v>353</v>
      </c>
      <c r="C97" s="109" t="s">
        <v>55</v>
      </c>
      <c r="D97" s="284" t="s">
        <v>24</v>
      </c>
      <c r="E97" s="186"/>
    </row>
    <row r="98" spans="1:5" ht="25">
      <c r="A98" s="20" t="str">
        <f t="shared" ca="1" si="4"/>
        <v>HRE.86</v>
      </c>
      <c r="B98" s="61" t="s">
        <v>354</v>
      </c>
      <c r="C98" s="109" t="s">
        <v>257</v>
      </c>
      <c r="D98" s="284" t="s">
        <v>24</v>
      </c>
      <c r="E98" s="119"/>
    </row>
    <row r="99" spans="1:5">
      <c r="A99" s="85"/>
      <c r="B99" s="199" t="s">
        <v>355</v>
      </c>
      <c r="C99" s="199"/>
      <c r="D99" s="199"/>
      <c r="E99" s="200"/>
    </row>
    <row r="100" spans="1:5" ht="37.5">
      <c r="A100" s="20" t="str">
        <f t="shared" ref="A100:A163" ca="1" si="5">IF(ISNUMBER(VALUE(RIGHT(INDIRECT(ADDRESS(ROW()-1,COLUMN())),1))),("HRE."&amp;RIGHT(INDIRECT(ADDRESS(ROW()-1,COLUMN())),LEN(INDIRECT(ADDRESS(ROW()-1,COLUMN())))-FIND(".",INDIRECT(ADDRESS(ROW()-1,COLUMN()))))+1),("HRE."&amp;RIGHT(INDIRECT(ADDRESS(ROW()-2,COLUMN())),LEN(INDIRECT(ADDRESS(ROW()-2,COLUMN())))-FIND(".",INDIRECT(ADDRESS(ROW()-2,COLUMN()))))+1))</f>
        <v>HRE.87</v>
      </c>
      <c r="B100" s="61" t="s">
        <v>356</v>
      </c>
      <c r="C100" s="109" t="s">
        <v>55</v>
      </c>
      <c r="D100" s="284" t="s">
        <v>24</v>
      </c>
      <c r="E100" s="293" t="s">
        <v>2191</v>
      </c>
    </row>
    <row r="101" spans="1:5" s="118" customFormat="1">
      <c r="A101" s="434" t="s">
        <v>357</v>
      </c>
      <c r="B101" s="435"/>
      <c r="C101" s="116"/>
      <c r="D101" s="116"/>
      <c r="E101" s="117"/>
    </row>
    <row r="102" spans="1:5">
      <c r="A102" s="20" t="str">
        <f t="shared" ca="1" si="5"/>
        <v>HRE.88</v>
      </c>
      <c r="B102" s="204" t="s">
        <v>249</v>
      </c>
      <c r="C102" s="109" t="s">
        <v>55</v>
      </c>
      <c r="D102" s="284" t="s">
        <v>24</v>
      </c>
      <c r="E102" s="117"/>
    </row>
    <row r="103" spans="1:5">
      <c r="A103" s="20" t="str">
        <f t="shared" ca="1" si="5"/>
        <v>HRE.89</v>
      </c>
      <c r="B103" s="204" t="s">
        <v>250</v>
      </c>
      <c r="C103" s="109" t="s">
        <v>55</v>
      </c>
      <c r="D103" s="284" t="s">
        <v>24</v>
      </c>
      <c r="E103" s="117"/>
    </row>
    <row r="104" spans="1:5">
      <c r="A104" s="20" t="str">
        <f t="shared" ca="1" si="5"/>
        <v>HRE.90</v>
      </c>
      <c r="B104" s="204" t="s">
        <v>358</v>
      </c>
      <c r="C104" s="109" t="s">
        <v>55</v>
      </c>
      <c r="D104" s="284" t="s">
        <v>24</v>
      </c>
      <c r="E104" s="117"/>
    </row>
    <row r="105" spans="1:5">
      <c r="A105" s="20" t="str">
        <f t="shared" ca="1" si="5"/>
        <v>HRE.91</v>
      </c>
      <c r="B105" s="204" t="s">
        <v>359</v>
      </c>
      <c r="C105" s="109" t="s">
        <v>55</v>
      </c>
      <c r="D105" s="284" t="s">
        <v>24</v>
      </c>
      <c r="E105" s="117"/>
    </row>
    <row r="106" spans="1:5">
      <c r="A106" s="20" t="str">
        <f t="shared" ca="1" si="5"/>
        <v>HRE.92</v>
      </c>
      <c r="B106" s="204" t="s">
        <v>360</v>
      </c>
      <c r="C106" s="109" t="s">
        <v>55</v>
      </c>
      <c r="D106" s="284" t="s">
        <v>24</v>
      </c>
      <c r="E106" s="117"/>
    </row>
    <row r="107" spans="1:5">
      <c r="A107" s="20" t="str">
        <f t="shared" ca="1" si="5"/>
        <v>HRE.93</v>
      </c>
      <c r="B107" s="204" t="s">
        <v>361</v>
      </c>
      <c r="C107" s="109" t="s">
        <v>55</v>
      </c>
      <c r="D107" s="284" t="s">
        <v>24</v>
      </c>
      <c r="E107" s="117"/>
    </row>
    <row r="108" spans="1:5">
      <c r="A108" s="20" t="str">
        <f t="shared" ca="1" si="5"/>
        <v>HRE.94</v>
      </c>
      <c r="B108" s="204" t="s">
        <v>251</v>
      </c>
      <c r="C108" s="109" t="s">
        <v>55</v>
      </c>
      <c r="D108" s="284" t="s">
        <v>24</v>
      </c>
      <c r="E108" s="117"/>
    </row>
    <row r="109" spans="1:5">
      <c r="A109" s="20" t="str">
        <f t="shared" ca="1" si="5"/>
        <v>HRE.95</v>
      </c>
      <c r="B109" s="204" t="s">
        <v>252</v>
      </c>
      <c r="C109" s="109" t="s">
        <v>55</v>
      </c>
      <c r="D109" s="284" t="s">
        <v>24</v>
      </c>
      <c r="E109" s="117"/>
    </row>
    <row r="110" spans="1:5">
      <c r="A110" s="20" t="str">
        <f t="shared" ca="1" si="5"/>
        <v>HRE.96</v>
      </c>
      <c r="B110" s="204" t="s">
        <v>253</v>
      </c>
      <c r="C110" s="109" t="s">
        <v>55</v>
      </c>
      <c r="D110" s="284" t="s">
        <v>24</v>
      </c>
      <c r="E110" s="117"/>
    </row>
    <row r="111" spans="1:5">
      <c r="A111" s="20" t="str">
        <f t="shared" ca="1" si="5"/>
        <v>HRE.97</v>
      </c>
      <c r="B111" s="204" t="s">
        <v>362</v>
      </c>
      <c r="C111" s="109" t="s">
        <v>55</v>
      </c>
      <c r="D111" s="284" t="s">
        <v>24</v>
      </c>
      <c r="E111" s="117"/>
    </row>
    <row r="112" spans="1:5">
      <c r="A112" s="20" t="str">
        <f t="shared" ca="1" si="5"/>
        <v>HRE.98</v>
      </c>
      <c r="B112" s="204" t="s">
        <v>363</v>
      </c>
      <c r="C112" s="109" t="s">
        <v>55</v>
      </c>
      <c r="D112" s="284" t="s">
        <v>24</v>
      </c>
      <c r="E112" s="117"/>
    </row>
    <row r="113" spans="1:5">
      <c r="A113" s="20" t="str">
        <f t="shared" ca="1" si="5"/>
        <v>HRE.99</v>
      </c>
      <c r="B113" s="204" t="s">
        <v>364</v>
      </c>
      <c r="C113" s="109" t="s">
        <v>257</v>
      </c>
      <c r="D113" s="284" t="s">
        <v>24</v>
      </c>
      <c r="E113" s="117"/>
    </row>
    <row r="114" spans="1:5">
      <c r="A114" s="20" t="str">
        <f t="shared" ca="1" si="5"/>
        <v>HRE.100</v>
      </c>
      <c r="B114" s="204" t="s">
        <v>365</v>
      </c>
      <c r="C114" s="109" t="s">
        <v>55</v>
      </c>
      <c r="D114" s="284" t="s">
        <v>24</v>
      </c>
      <c r="E114" s="117"/>
    </row>
    <row r="115" spans="1:5">
      <c r="A115" s="20" t="str">
        <f t="shared" ca="1" si="5"/>
        <v>HRE.101</v>
      </c>
      <c r="B115" s="204" t="s">
        <v>366</v>
      </c>
      <c r="C115" s="109" t="s">
        <v>55</v>
      </c>
      <c r="D115" s="284" t="s">
        <v>24</v>
      </c>
      <c r="E115" s="117"/>
    </row>
    <row r="116" spans="1:5" ht="25">
      <c r="A116" s="20" t="str">
        <f t="shared" ca="1" si="5"/>
        <v>HRE.102</v>
      </c>
      <c r="B116" s="204" t="s">
        <v>367</v>
      </c>
      <c r="C116" s="109" t="s">
        <v>55</v>
      </c>
      <c r="D116" s="284" t="s">
        <v>24</v>
      </c>
      <c r="E116" s="117"/>
    </row>
    <row r="117" spans="1:5">
      <c r="A117" s="20" t="str">
        <f t="shared" ca="1" si="5"/>
        <v>HRE.103</v>
      </c>
      <c r="B117" s="204" t="s">
        <v>368</v>
      </c>
      <c r="C117" s="109" t="s">
        <v>257</v>
      </c>
      <c r="D117" s="284" t="s">
        <v>24</v>
      </c>
      <c r="E117" s="117"/>
    </row>
    <row r="118" spans="1:5" ht="37.5">
      <c r="A118" s="20" t="str">
        <f t="shared" ca="1" si="5"/>
        <v>HRE.104</v>
      </c>
      <c r="B118" s="61" t="s">
        <v>369</v>
      </c>
      <c r="C118" s="109" t="s">
        <v>55</v>
      </c>
      <c r="D118" s="284" t="s">
        <v>24</v>
      </c>
      <c r="E118" s="117"/>
    </row>
    <row r="119" spans="1:5">
      <c r="A119" s="20" t="str">
        <f t="shared" ca="1" si="5"/>
        <v>HRE.105</v>
      </c>
      <c r="B119" s="104" t="s">
        <v>370</v>
      </c>
      <c r="C119" s="109" t="s">
        <v>55</v>
      </c>
      <c r="D119" s="284" t="s">
        <v>24</v>
      </c>
      <c r="E119" s="117"/>
    </row>
    <row r="120" spans="1:5">
      <c r="A120" s="20" t="str">
        <f t="shared" ca="1" si="5"/>
        <v>HRE.106</v>
      </c>
      <c r="B120" s="36" t="s">
        <v>371</v>
      </c>
      <c r="C120" s="109" t="s">
        <v>55</v>
      </c>
      <c r="D120" s="284" t="s">
        <v>24</v>
      </c>
      <c r="E120" s="117"/>
    </row>
    <row r="121" spans="1:5">
      <c r="A121" s="85"/>
      <c r="B121" s="199" t="s">
        <v>372</v>
      </c>
      <c r="C121" s="199"/>
      <c r="D121" s="199"/>
      <c r="E121" s="200"/>
    </row>
    <row r="122" spans="1:5" ht="75.5">
      <c r="A122" s="20" t="s">
        <v>373</v>
      </c>
      <c r="B122" s="27" t="s">
        <v>374</v>
      </c>
      <c r="C122" s="109" t="s">
        <v>55</v>
      </c>
      <c r="D122" s="284" t="s">
        <v>24</v>
      </c>
      <c r="E122" s="286" t="s">
        <v>2193</v>
      </c>
    </row>
    <row r="123" spans="1:5">
      <c r="A123" s="436" t="s">
        <v>375</v>
      </c>
      <c r="B123" s="437"/>
      <c r="C123" s="109"/>
      <c r="D123" s="109"/>
      <c r="E123" s="186"/>
    </row>
    <row r="124" spans="1:5" ht="37.5">
      <c r="A124" s="20" t="str">
        <f t="shared" ca="1" si="5"/>
        <v>HRE.108</v>
      </c>
      <c r="B124" s="212" t="s">
        <v>376</v>
      </c>
      <c r="C124" s="109" t="s">
        <v>257</v>
      </c>
      <c r="D124" s="284" t="s">
        <v>24</v>
      </c>
      <c r="E124" s="119"/>
    </row>
    <row r="125" spans="1:5">
      <c r="A125" s="20" t="str">
        <f t="shared" ca="1" si="5"/>
        <v>HRE.109</v>
      </c>
      <c r="B125" s="212" t="s">
        <v>377</v>
      </c>
      <c r="C125" s="109" t="s">
        <v>55</v>
      </c>
      <c r="D125" s="284" t="s">
        <v>24</v>
      </c>
      <c r="E125" s="186"/>
    </row>
    <row r="126" spans="1:5">
      <c r="A126" s="20" t="str">
        <f t="shared" ca="1" si="5"/>
        <v>HRE.110</v>
      </c>
      <c r="B126" s="212" t="s">
        <v>378</v>
      </c>
      <c r="C126" s="109" t="s">
        <v>55</v>
      </c>
      <c r="D126" s="284" t="s">
        <v>24</v>
      </c>
      <c r="E126" s="186"/>
    </row>
    <row r="127" spans="1:5" ht="25">
      <c r="A127" s="20" t="str">
        <f t="shared" ca="1" si="5"/>
        <v>HRE.111</v>
      </c>
      <c r="B127" s="212" t="s">
        <v>379</v>
      </c>
      <c r="C127" s="109" t="s">
        <v>257</v>
      </c>
      <c r="D127" s="284" t="s">
        <v>24</v>
      </c>
      <c r="E127" s="119"/>
    </row>
    <row r="128" spans="1:5">
      <c r="A128" s="20" t="str">
        <f t="shared" ca="1" si="5"/>
        <v>HRE.112</v>
      </c>
      <c r="B128" s="212" t="s">
        <v>380</v>
      </c>
      <c r="C128" s="109" t="s">
        <v>257</v>
      </c>
      <c r="D128" s="284" t="s">
        <v>24</v>
      </c>
      <c r="E128" s="186"/>
    </row>
    <row r="129" spans="1:5">
      <c r="A129" s="20" t="str">
        <f t="shared" ca="1" si="5"/>
        <v>HRE.113</v>
      </c>
      <c r="B129" s="215" t="s">
        <v>381</v>
      </c>
      <c r="C129" s="109" t="s">
        <v>257</v>
      </c>
      <c r="D129" s="284" t="s">
        <v>24</v>
      </c>
      <c r="E129" s="119"/>
    </row>
    <row r="130" spans="1:5" ht="25.5">
      <c r="A130" s="20" t="str">
        <f t="shared" ca="1" si="5"/>
        <v>HRE.114</v>
      </c>
      <c r="B130" s="215" t="s">
        <v>382</v>
      </c>
      <c r="C130" s="109" t="s">
        <v>257</v>
      </c>
      <c r="D130" s="284" t="s">
        <v>24</v>
      </c>
      <c r="E130" s="186"/>
    </row>
    <row r="131" spans="1:5">
      <c r="A131" s="20" t="str">
        <f t="shared" ca="1" si="5"/>
        <v>HRE.115</v>
      </c>
      <c r="B131" s="215" t="s">
        <v>383</v>
      </c>
      <c r="C131" s="109" t="s">
        <v>257</v>
      </c>
      <c r="D131" s="284" t="s">
        <v>24</v>
      </c>
      <c r="E131" s="186"/>
    </row>
    <row r="132" spans="1:5">
      <c r="A132" s="20" t="str">
        <f t="shared" ca="1" si="5"/>
        <v>HRE.116</v>
      </c>
      <c r="B132" s="215" t="s">
        <v>384</v>
      </c>
      <c r="C132" s="109" t="s">
        <v>257</v>
      </c>
      <c r="D132" s="284" t="s">
        <v>24</v>
      </c>
      <c r="E132" s="186"/>
    </row>
    <row r="133" spans="1:5" ht="25.5">
      <c r="A133" s="20" t="str">
        <f t="shared" ca="1" si="5"/>
        <v>HRE.117</v>
      </c>
      <c r="B133" s="41" t="s">
        <v>385</v>
      </c>
      <c r="C133" s="109" t="s">
        <v>55</v>
      </c>
      <c r="D133" s="284" t="s">
        <v>24</v>
      </c>
      <c r="E133" s="293" t="s">
        <v>2194</v>
      </c>
    </row>
    <row r="134" spans="1:5">
      <c r="A134" s="20" t="str">
        <f t="shared" ca="1" si="5"/>
        <v>HRE.118</v>
      </c>
      <c r="B134" s="41" t="s">
        <v>386</v>
      </c>
      <c r="C134" s="109" t="s">
        <v>257</v>
      </c>
      <c r="D134" s="284" t="s">
        <v>24</v>
      </c>
      <c r="E134" s="186"/>
    </row>
    <row r="135" spans="1:5">
      <c r="A135" s="438" t="s">
        <v>387</v>
      </c>
      <c r="B135" s="438"/>
      <c r="C135" s="109"/>
      <c r="D135" s="109"/>
      <c r="E135" s="119"/>
    </row>
    <row r="136" spans="1:5">
      <c r="A136" s="20" t="str">
        <f t="shared" ca="1" si="5"/>
        <v>HRE.119</v>
      </c>
      <c r="B136" s="204" t="s">
        <v>388</v>
      </c>
      <c r="C136" s="109" t="s">
        <v>55</v>
      </c>
      <c r="D136" s="284" t="s">
        <v>24</v>
      </c>
      <c r="E136" s="119"/>
    </row>
    <row r="137" spans="1:5">
      <c r="A137" s="20" t="str">
        <f t="shared" ca="1" si="5"/>
        <v>HRE.120</v>
      </c>
      <c r="B137" s="204" t="s">
        <v>389</v>
      </c>
      <c r="C137" s="109" t="s">
        <v>55</v>
      </c>
      <c r="D137" s="284" t="s">
        <v>24</v>
      </c>
      <c r="E137" s="119"/>
    </row>
    <row r="138" spans="1:5">
      <c r="A138" s="20" t="str">
        <f t="shared" ca="1" si="5"/>
        <v>HRE.121</v>
      </c>
      <c r="B138" s="204" t="s">
        <v>390</v>
      </c>
      <c r="C138" s="109" t="s">
        <v>55</v>
      </c>
      <c r="D138" s="284" t="s">
        <v>24</v>
      </c>
      <c r="E138" s="119"/>
    </row>
    <row r="139" spans="1:5">
      <c r="A139" s="20" t="str">
        <f t="shared" ca="1" si="5"/>
        <v>HRE.122</v>
      </c>
      <c r="B139" s="204" t="s">
        <v>391</v>
      </c>
      <c r="C139" s="109" t="s">
        <v>55</v>
      </c>
      <c r="D139" s="284" t="s">
        <v>24</v>
      </c>
      <c r="E139" s="119"/>
    </row>
    <row r="140" spans="1:5">
      <c r="A140" s="20" t="str">
        <f t="shared" ca="1" si="5"/>
        <v>HRE.123</v>
      </c>
      <c r="B140" s="204" t="s">
        <v>392</v>
      </c>
      <c r="C140" s="109" t="s">
        <v>55</v>
      </c>
      <c r="D140" s="284" t="s">
        <v>24</v>
      </c>
      <c r="E140" s="119"/>
    </row>
    <row r="141" spans="1:5">
      <c r="A141" s="20" t="str">
        <f t="shared" ca="1" si="5"/>
        <v>HRE.124</v>
      </c>
      <c r="B141" s="204" t="s">
        <v>393</v>
      </c>
      <c r="C141" s="109" t="s">
        <v>55</v>
      </c>
      <c r="D141" s="284" t="s">
        <v>24</v>
      </c>
      <c r="E141" s="119"/>
    </row>
    <row r="142" spans="1:5" ht="25">
      <c r="A142" s="20" t="str">
        <f t="shared" ca="1" si="5"/>
        <v>HRE.125</v>
      </c>
      <c r="B142" s="204" t="s">
        <v>394</v>
      </c>
      <c r="C142" s="109" t="s">
        <v>55</v>
      </c>
      <c r="D142" s="284" t="s">
        <v>24</v>
      </c>
      <c r="E142" s="119"/>
    </row>
    <row r="143" spans="1:5">
      <c r="A143" s="20" t="str">
        <f t="shared" ca="1" si="5"/>
        <v>HRE.126</v>
      </c>
      <c r="B143" s="204" t="s">
        <v>395</v>
      </c>
      <c r="C143" s="109" t="s">
        <v>55</v>
      </c>
      <c r="D143" s="284" t="s">
        <v>24</v>
      </c>
      <c r="E143" s="119"/>
    </row>
    <row r="144" spans="1:5">
      <c r="A144" s="20" t="str">
        <f t="shared" ca="1" si="5"/>
        <v>HRE.127</v>
      </c>
      <c r="B144" s="204" t="s">
        <v>396</v>
      </c>
      <c r="C144" s="109" t="s">
        <v>55</v>
      </c>
      <c r="D144" s="284" t="s">
        <v>24</v>
      </c>
      <c r="E144" s="119"/>
    </row>
    <row r="145" spans="1:5">
      <c r="A145" s="20" t="str">
        <f t="shared" ca="1" si="5"/>
        <v>HRE.128</v>
      </c>
      <c r="B145" s="204" t="s">
        <v>397</v>
      </c>
      <c r="C145" s="109" t="s">
        <v>55</v>
      </c>
      <c r="D145" s="284" t="s">
        <v>24</v>
      </c>
      <c r="E145" s="119"/>
    </row>
    <row r="146" spans="1:5">
      <c r="A146" s="20" t="str">
        <f t="shared" ca="1" si="5"/>
        <v>HRE.129</v>
      </c>
      <c r="B146" s="204" t="s">
        <v>398</v>
      </c>
      <c r="C146" s="109" t="s">
        <v>55</v>
      </c>
      <c r="D146" s="284" t="s">
        <v>24</v>
      </c>
      <c r="E146" s="119"/>
    </row>
    <row r="147" spans="1:5">
      <c r="A147" s="20" t="str">
        <f t="shared" ca="1" si="5"/>
        <v>HRE.130</v>
      </c>
      <c r="B147" s="204" t="s">
        <v>278</v>
      </c>
      <c r="C147" s="109" t="s">
        <v>55</v>
      </c>
      <c r="D147" s="284" t="s">
        <v>24</v>
      </c>
      <c r="E147" s="119"/>
    </row>
    <row r="148" spans="1:5">
      <c r="A148" s="20" t="str">
        <f t="shared" ca="1" si="5"/>
        <v>HRE.131</v>
      </c>
      <c r="B148" s="204" t="s">
        <v>399</v>
      </c>
      <c r="C148" s="109" t="s">
        <v>55</v>
      </c>
      <c r="D148" s="284" t="s">
        <v>24</v>
      </c>
      <c r="E148" s="119"/>
    </row>
    <row r="149" spans="1:5" ht="37.5">
      <c r="A149" s="20" t="str">
        <f t="shared" ca="1" si="5"/>
        <v>HRE.132</v>
      </c>
      <c r="B149" s="204" t="s">
        <v>400</v>
      </c>
      <c r="C149" s="109" t="s">
        <v>55</v>
      </c>
      <c r="D149" s="284" t="s">
        <v>24</v>
      </c>
      <c r="E149" s="119"/>
    </row>
    <row r="150" spans="1:5" ht="25">
      <c r="A150" s="20" t="str">
        <f t="shared" ca="1" si="5"/>
        <v>HRE.133</v>
      </c>
      <c r="B150" s="204" t="s">
        <v>401</v>
      </c>
      <c r="C150" s="109" t="s">
        <v>55</v>
      </c>
      <c r="D150" s="284" t="s">
        <v>24</v>
      </c>
      <c r="E150" s="119"/>
    </row>
    <row r="151" spans="1:5">
      <c r="A151" s="20" t="str">
        <f t="shared" ca="1" si="5"/>
        <v>HRE.134</v>
      </c>
      <c r="B151" s="204" t="s">
        <v>402</v>
      </c>
      <c r="C151" s="109" t="s">
        <v>55</v>
      </c>
      <c r="D151" s="284" t="s">
        <v>24</v>
      </c>
      <c r="E151" s="119"/>
    </row>
    <row r="152" spans="1:5" customFormat="1">
      <c r="A152" s="20" t="str">
        <f t="shared" ca="1" si="5"/>
        <v>HRE.135</v>
      </c>
      <c r="B152" s="204" t="s">
        <v>403</v>
      </c>
      <c r="C152" s="109" t="s">
        <v>55</v>
      </c>
      <c r="D152" s="284" t="s">
        <v>24</v>
      </c>
      <c r="E152" s="293" t="s">
        <v>2195</v>
      </c>
    </row>
    <row r="153" spans="1:5">
      <c r="A153" s="20" t="str">
        <f t="shared" ca="1" si="5"/>
        <v>HRE.136</v>
      </c>
      <c r="B153" s="204" t="s">
        <v>404</v>
      </c>
      <c r="C153" s="109" t="s">
        <v>55</v>
      </c>
      <c r="D153" s="284" t="s">
        <v>24</v>
      </c>
      <c r="E153" s="119"/>
    </row>
    <row r="154" spans="1:5" ht="25">
      <c r="A154" s="20" t="str">
        <f t="shared" ca="1" si="5"/>
        <v>HRE.137</v>
      </c>
      <c r="B154" s="204" t="s">
        <v>405</v>
      </c>
      <c r="C154" s="109" t="s">
        <v>55</v>
      </c>
      <c r="D154" s="284" t="s">
        <v>24</v>
      </c>
      <c r="E154" s="119"/>
    </row>
    <row r="155" spans="1:5">
      <c r="A155" s="20" t="str">
        <f t="shared" ca="1" si="5"/>
        <v>HRE.138</v>
      </c>
      <c r="B155" s="204" t="s">
        <v>368</v>
      </c>
      <c r="C155" s="109" t="s">
        <v>257</v>
      </c>
      <c r="D155" s="284" t="s">
        <v>24</v>
      </c>
      <c r="E155" s="119"/>
    </row>
    <row r="156" spans="1:5" ht="25">
      <c r="A156" s="20" t="str">
        <f t="shared" ca="1" si="5"/>
        <v>HRE.139</v>
      </c>
      <c r="B156" s="36" t="s">
        <v>406</v>
      </c>
      <c r="C156" s="109" t="s">
        <v>55</v>
      </c>
      <c r="D156" s="284" t="s">
        <v>24</v>
      </c>
      <c r="E156" s="119"/>
    </row>
    <row r="157" spans="1:5" ht="25">
      <c r="A157" s="20" t="str">
        <f t="shared" ca="1" si="5"/>
        <v>HRE.140</v>
      </c>
      <c r="B157" s="120" t="s">
        <v>407</v>
      </c>
      <c r="C157" s="109" t="s">
        <v>55</v>
      </c>
      <c r="D157" s="284" t="s">
        <v>24</v>
      </c>
      <c r="E157" s="119"/>
    </row>
    <row r="158" spans="1:5" ht="37.5">
      <c r="A158" s="20" t="str">
        <f t="shared" ca="1" si="5"/>
        <v>HRE.141</v>
      </c>
      <c r="B158" s="120" t="s">
        <v>408</v>
      </c>
      <c r="C158" s="109" t="s">
        <v>257</v>
      </c>
      <c r="D158" s="284" t="s">
        <v>24</v>
      </c>
      <c r="E158" s="293" t="s">
        <v>2196</v>
      </c>
    </row>
    <row r="159" spans="1:5" ht="37.5">
      <c r="A159" s="20" t="str">
        <f t="shared" ca="1" si="5"/>
        <v>HRE.142</v>
      </c>
      <c r="B159" s="63" t="s">
        <v>409</v>
      </c>
      <c r="C159" s="109" t="s">
        <v>257</v>
      </c>
      <c r="D159" s="284" t="s">
        <v>24</v>
      </c>
      <c r="E159" s="149" t="s">
        <v>2197</v>
      </c>
    </row>
    <row r="160" spans="1:5" ht="25">
      <c r="A160" s="20" t="str">
        <f t="shared" ca="1" si="5"/>
        <v>HRE.143</v>
      </c>
      <c r="B160" s="120" t="s">
        <v>410</v>
      </c>
      <c r="C160" s="109" t="s">
        <v>55</v>
      </c>
      <c r="D160" s="284" t="s">
        <v>24</v>
      </c>
      <c r="E160" s="119"/>
    </row>
    <row r="161" spans="1:5" ht="25">
      <c r="A161" s="20" t="str">
        <f t="shared" ca="1" si="5"/>
        <v>HRE.144</v>
      </c>
      <c r="B161" s="120" t="s">
        <v>411</v>
      </c>
      <c r="C161" s="109" t="s">
        <v>257</v>
      </c>
      <c r="D161" s="284" t="s">
        <v>24</v>
      </c>
      <c r="E161" s="119"/>
    </row>
    <row r="162" spans="1:5" ht="25">
      <c r="A162" s="20" t="str">
        <f t="shared" ca="1" si="5"/>
        <v>HRE.145</v>
      </c>
      <c r="B162" s="120" t="s">
        <v>412</v>
      </c>
      <c r="C162" s="109" t="s">
        <v>55</v>
      </c>
      <c r="D162" s="284" t="s">
        <v>24</v>
      </c>
      <c r="E162" s="119"/>
    </row>
    <row r="163" spans="1:5" customFormat="1" ht="25">
      <c r="A163" s="20" t="str">
        <f t="shared" ca="1" si="5"/>
        <v>HRE.146</v>
      </c>
      <c r="B163" s="36" t="s">
        <v>413</v>
      </c>
      <c r="C163" s="109" t="s">
        <v>55</v>
      </c>
      <c r="D163" s="284" t="s">
        <v>24</v>
      </c>
      <c r="E163" s="293" t="s">
        <v>2199</v>
      </c>
    </row>
    <row r="164" spans="1:5" ht="37.5">
      <c r="A164" s="20" t="str">
        <f t="shared" ref="A164:A184" ca="1" si="6">IF(ISNUMBER(VALUE(RIGHT(INDIRECT(ADDRESS(ROW()-1,COLUMN())),1))),("HRE."&amp;RIGHT(INDIRECT(ADDRESS(ROW()-1,COLUMN())),LEN(INDIRECT(ADDRESS(ROW()-1,COLUMN())))-FIND(".",INDIRECT(ADDRESS(ROW()-1,COLUMN()))))+1),("HRE."&amp;RIGHT(INDIRECT(ADDRESS(ROW()-2,COLUMN())),LEN(INDIRECT(ADDRESS(ROW()-2,COLUMN())))-FIND(".",INDIRECT(ADDRESS(ROW()-2,COLUMN()))))+1))</f>
        <v>HRE.147</v>
      </c>
      <c r="B164" s="75" t="s">
        <v>414</v>
      </c>
      <c r="C164" s="109" t="s">
        <v>55</v>
      </c>
      <c r="D164" s="284" t="s">
        <v>24</v>
      </c>
      <c r="E164" s="294" t="s">
        <v>2200</v>
      </c>
    </row>
    <row r="165" spans="1:5" ht="25">
      <c r="A165" s="20" t="str">
        <f t="shared" ca="1" si="6"/>
        <v>HRE.148</v>
      </c>
      <c r="B165" s="75" t="s">
        <v>415</v>
      </c>
      <c r="C165" s="109" t="s">
        <v>55</v>
      </c>
      <c r="D165" s="284" t="s">
        <v>24</v>
      </c>
      <c r="E165" s="119"/>
    </row>
    <row r="166" spans="1:5" ht="50">
      <c r="A166" s="20" t="str">
        <f t="shared" ca="1" si="6"/>
        <v>HRE.149</v>
      </c>
      <c r="B166" s="60" t="s">
        <v>416</v>
      </c>
      <c r="C166" s="109" t="s">
        <v>55</v>
      </c>
      <c r="D166" s="284" t="s">
        <v>24</v>
      </c>
      <c r="E166" s="119"/>
    </row>
    <row r="167" spans="1:5" ht="37.5">
      <c r="A167" s="20" t="str">
        <f t="shared" ca="1" si="6"/>
        <v>HRE.150</v>
      </c>
      <c r="B167" s="57" t="s">
        <v>417</v>
      </c>
      <c r="C167" s="109" t="s">
        <v>55</v>
      </c>
      <c r="D167" s="284" t="s">
        <v>24</v>
      </c>
      <c r="E167" s="293" t="s">
        <v>2201</v>
      </c>
    </row>
    <row r="168" spans="1:5" ht="37.5">
      <c r="A168" s="20" t="str">
        <f t="shared" ca="1" si="6"/>
        <v>HRE.151</v>
      </c>
      <c r="B168" s="75" t="s">
        <v>418</v>
      </c>
      <c r="C168" s="109" t="s">
        <v>257</v>
      </c>
      <c r="D168" s="284" t="s">
        <v>24</v>
      </c>
      <c r="E168" s="119"/>
    </row>
    <row r="169" spans="1:5" ht="62.5">
      <c r="A169" s="20" t="str">
        <f t="shared" ca="1" si="6"/>
        <v>HRE.152</v>
      </c>
      <c r="B169" s="75" t="s">
        <v>419</v>
      </c>
      <c r="C169" s="109" t="s">
        <v>55</v>
      </c>
      <c r="D169" s="284" t="s">
        <v>24</v>
      </c>
      <c r="E169" s="293" t="s">
        <v>2202</v>
      </c>
    </row>
    <row r="170" spans="1:5" ht="37.5">
      <c r="A170" s="20" t="str">
        <f t="shared" ca="1" si="6"/>
        <v>HRE.153</v>
      </c>
      <c r="B170" s="120" t="s">
        <v>420</v>
      </c>
      <c r="C170" s="109" t="s">
        <v>55</v>
      </c>
      <c r="D170" s="284" t="s">
        <v>24</v>
      </c>
      <c r="E170" s="119"/>
    </row>
    <row r="171" spans="1:5" ht="38">
      <c r="A171" s="20" t="str">
        <f t="shared" ca="1" si="6"/>
        <v>HRE.154</v>
      </c>
      <c r="B171" s="27" t="s">
        <v>421</v>
      </c>
      <c r="C171" s="109" t="s">
        <v>257</v>
      </c>
      <c r="D171" s="284" t="s">
        <v>24</v>
      </c>
      <c r="E171" s="119"/>
    </row>
    <row r="172" spans="1:5" ht="37.5">
      <c r="A172" s="20" t="str">
        <f t="shared" ca="1" si="6"/>
        <v>HRE.155</v>
      </c>
      <c r="B172" s="31" t="s">
        <v>422</v>
      </c>
      <c r="C172" s="109" t="s">
        <v>257</v>
      </c>
      <c r="D172" s="284" t="s">
        <v>24</v>
      </c>
      <c r="E172" s="119"/>
    </row>
    <row r="173" spans="1:5" ht="25">
      <c r="A173" s="247" t="str">
        <f t="shared" ca="1" si="6"/>
        <v>HRE.156</v>
      </c>
      <c r="B173" s="264" t="s">
        <v>423</v>
      </c>
      <c r="C173" s="265" t="s">
        <v>257</v>
      </c>
      <c r="D173" s="292" t="s">
        <v>24</v>
      </c>
      <c r="E173" s="155"/>
    </row>
    <row r="174" spans="1:5" ht="25">
      <c r="A174" s="247" t="str">
        <f t="shared" ca="1" si="6"/>
        <v>HRE.157</v>
      </c>
      <c r="B174" s="264" t="s">
        <v>424</v>
      </c>
      <c r="C174" s="265" t="s">
        <v>257</v>
      </c>
      <c r="D174" s="292" t="s">
        <v>24</v>
      </c>
      <c r="E174" s="155"/>
    </row>
    <row r="175" spans="1:5" ht="25">
      <c r="A175" s="20" t="str">
        <f t="shared" ca="1" si="6"/>
        <v>HRE.158</v>
      </c>
      <c r="B175" s="59" t="s">
        <v>425</v>
      </c>
      <c r="C175" s="109" t="s">
        <v>257</v>
      </c>
      <c r="D175" s="284" t="s">
        <v>24</v>
      </c>
      <c r="E175" s="119"/>
    </row>
    <row r="176" spans="1:5" ht="37.5">
      <c r="A176" s="20" t="str">
        <f t="shared" ca="1" si="6"/>
        <v>HRE.159</v>
      </c>
      <c r="B176" s="75" t="s">
        <v>426</v>
      </c>
      <c r="C176" s="109" t="s">
        <v>55</v>
      </c>
      <c r="D176" s="284" t="s">
        <v>24</v>
      </c>
      <c r="E176" s="119"/>
    </row>
    <row r="177" spans="1:5" ht="50">
      <c r="A177" s="20" t="str">
        <f t="shared" ca="1" si="6"/>
        <v>HRE.160</v>
      </c>
      <c r="B177" s="59" t="s">
        <v>427</v>
      </c>
      <c r="C177" s="109" t="s">
        <v>257</v>
      </c>
      <c r="D177" s="284" t="s">
        <v>24</v>
      </c>
      <c r="E177" s="119"/>
    </row>
    <row r="178" spans="1:5" ht="37.5">
      <c r="A178" s="20" t="str">
        <f t="shared" ca="1" si="6"/>
        <v>HRE.161</v>
      </c>
      <c r="B178" s="121" t="s">
        <v>428</v>
      </c>
      <c r="C178" s="109" t="s">
        <v>257</v>
      </c>
      <c r="D178" s="284" t="s">
        <v>24</v>
      </c>
      <c r="E178" s="119"/>
    </row>
    <row r="179" spans="1:5" customFormat="1" ht="37.5">
      <c r="A179" s="20" t="str">
        <f t="shared" ca="1" si="6"/>
        <v>HRE.162</v>
      </c>
      <c r="B179" s="61" t="s">
        <v>429</v>
      </c>
      <c r="C179" s="109" t="s">
        <v>55</v>
      </c>
      <c r="D179" s="284" t="s">
        <v>24</v>
      </c>
      <c r="E179" s="119"/>
    </row>
    <row r="180" spans="1:5" customFormat="1">
      <c r="A180" s="20" t="str">
        <f t="shared" ca="1" si="6"/>
        <v>HRE.163</v>
      </c>
      <c r="B180" s="61" t="s">
        <v>430</v>
      </c>
      <c r="C180" s="109" t="s">
        <v>257</v>
      </c>
      <c r="D180" s="284" t="s">
        <v>24</v>
      </c>
      <c r="E180" s="119"/>
    </row>
    <row r="181" spans="1:5" customFormat="1" ht="25">
      <c r="A181" s="20" t="str">
        <f t="shared" ca="1" si="6"/>
        <v>HRE.164</v>
      </c>
      <c r="B181" s="76" t="s">
        <v>431</v>
      </c>
      <c r="C181" s="109" t="s">
        <v>55</v>
      </c>
      <c r="D181" s="284" t="s">
        <v>24</v>
      </c>
      <c r="E181" s="119"/>
    </row>
    <row r="182" spans="1:5" customFormat="1" ht="25">
      <c r="A182" s="20" t="str">
        <f t="shared" ca="1" si="6"/>
        <v>HRE.165</v>
      </c>
      <c r="B182" s="75" t="s">
        <v>432</v>
      </c>
      <c r="C182" s="109" t="s">
        <v>257</v>
      </c>
      <c r="D182" s="284" t="s">
        <v>24</v>
      </c>
      <c r="E182" s="119"/>
    </row>
    <row r="183" spans="1:5" customFormat="1" ht="25">
      <c r="A183" s="20" t="str">
        <f t="shared" ca="1" si="6"/>
        <v>HRE.166</v>
      </c>
      <c r="B183" s="59" t="s">
        <v>433</v>
      </c>
      <c r="C183" s="109" t="s">
        <v>55</v>
      </c>
      <c r="D183" s="284" t="s">
        <v>24</v>
      </c>
      <c r="E183" s="119"/>
    </row>
    <row r="184" spans="1:5" customFormat="1">
      <c r="A184" s="20" t="str">
        <f t="shared" ca="1" si="6"/>
        <v>HRE.167</v>
      </c>
      <c r="B184" s="59" t="s">
        <v>434</v>
      </c>
      <c r="C184" s="109" t="s">
        <v>55</v>
      </c>
      <c r="D184" s="284" t="s">
        <v>24</v>
      </c>
      <c r="E184" s="119"/>
    </row>
    <row r="185" spans="1:5" customFormat="1">
      <c r="A185" s="85"/>
      <c r="B185" s="199" t="s">
        <v>435</v>
      </c>
      <c r="C185" s="199"/>
      <c r="D185" s="199"/>
      <c r="E185" s="200"/>
    </row>
    <row r="186" spans="1:5" customFormat="1" ht="37.5">
      <c r="A186" s="20" t="str">
        <f t="shared" ref="A186:A187" ca="1" si="7">IF(ISNUMBER(VALUE(RIGHT(INDIRECT(ADDRESS(ROW()-1,COLUMN())),1))),("HRE."&amp;RIGHT(INDIRECT(ADDRESS(ROW()-1,COLUMN())),LEN(INDIRECT(ADDRESS(ROW()-1,COLUMN())))-FIND(".",INDIRECT(ADDRESS(ROW()-1,COLUMN()))))+1),("HRE."&amp;RIGHT(INDIRECT(ADDRESS(ROW()-2,COLUMN())),LEN(INDIRECT(ADDRESS(ROW()-2,COLUMN())))-FIND(".",INDIRECT(ADDRESS(ROW()-2,COLUMN()))))+1))</f>
        <v>HRE.168</v>
      </c>
      <c r="B186" s="46" t="s">
        <v>436</v>
      </c>
      <c r="C186" s="109" t="s">
        <v>257</v>
      </c>
      <c r="D186" s="284" t="s">
        <v>24</v>
      </c>
      <c r="E186" s="184"/>
    </row>
    <row r="187" spans="1:5" customFormat="1" ht="25">
      <c r="A187" s="20" t="str">
        <f t="shared" ca="1" si="7"/>
        <v>HRE.169</v>
      </c>
      <c r="B187" s="63" t="s">
        <v>437</v>
      </c>
      <c r="C187" s="109" t="s">
        <v>55</v>
      </c>
      <c r="D187" s="284" t="s">
        <v>24</v>
      </c>
      <c r="E187" s="68"/>
    </row>
    <row r="188" spans="1:5" customFormat="1">
      <c r="A188" s="422" t="s">
        <v>438</v>
      </c>
      <c r="B188" s="423"/>
      <c r="C188" s="127"/>
      <c r="D188" s="127"/>
      <c r="E188" s="149"/>
    </row>
    <row r="189" spans="1:5" customFormat="1">
      <c r="A189" s="20" t="str">
        <f t="shared" ref="A189:A230" ca="1" si="8">IF(ISNUMBER(VALUE(RIGHT(INDIRECT(ADDRESS(ROW()-1,COLUMN())),1))),("HRE."&amp;RIGHT(INDIRECT(ADDRESS(ROW()-1,COLUMN())),LEN(INDIRECT(ADDRESS(ROW()-1,COLUMN())))-FIND(".",INDIRECT(ADDRESS(ROW()-1,COLUMN()))))+1),("HRE."&amp;RIGHT(INDIRECT(ADDRESS(ROW()-2,COLUMN())),LEN(INDIRECT(ADDRESS(ROW()-2,COLUMN())))-FIND(".",INDIRECT(ADDRESS(ROW()-2,COLUMN()))))+1))</f>
        <v>HRE.170</v>
      </c>
      <c r="B189" s="214" t="s">
        <v>439</v>
      </c>
      <c r="C189" s="109" t="s">
        <v>55</v>
      </c>
      <c r="D189" s="284" t="s">
        <v>24</v>
      </c>
      <c r="E189" s="149"/>
    </row>
    <row r="190" spans="1:5" customFormat="1">
      <c r="A190" s="20" t="str">
        <f t="shared" ca="1" si="8"/>
        <v>HRE.171</v>
      </c>
      <c r="B190" s="214" t="s">
        <v>440</v>
      </c>
      <c r="C190" s="109" t="s">
        <v>55</v>
      </c>
      <c r="D190" s="284" t="s">
        <v>24</v>
      </c>
      <c r="E190" s="149"/>
    </row>
    <row r="191" spans="1:5" customFormat="1">
      <c r="A191" s="20" t="str">
        <f t="shared" ca="1" si="8"/>
        <v>HRE.172</v>
      </c>
      <c r="B191" s="214" t="s">
        <v>441</v>
      </c>
      <c r="C191" s="109" t="s">
        <v>55</v>
      </c>
      <c r="D191" s="284" t="s">
        <v>24</v>
      </c>
      <c r="E191" s="149"/>
    </row>
    <row r="192" spans="1:5" customFormat="1">
      <c r="A192" s="20" t="str">
        <f t="shared" ca="1" si="8"/>
        <v>HRE.173</v>
      </c>
      <c r="B192" s="214" t="s">
        <v>442</v>
      </c>
      <c r="C192" s="109" t="s">
        <v>257</v>
      </c>
      <c r="D192" s="284" t="s">
        <v>24</v>
      </c>
      <c r="E192" s="193"/>
    </row>
    <row r="193" spans="1:5" customFormat="1">
      <c r="A193" s="20" t="str">
        <f t="shared" ca="1" si="8"/>
        <v>HRE.174</v>
      </c>
      <c r="B193" s="214" t="s">
        <v>443</v>
      </c>
      <c r="C193" s="109" t="s">
        <v>257</v>
      </c>
      <c r="D193" s="284" t="s">
        <v>24</v>
      </c>
      <c r="E193" s="149"/>
    </row>
    <row r="194" spans="1:5" customFormat="1">
      <c r="A194" s="20" t="str">
        <f t="shared" ca="1" si="8"/>
        <v>HRE.175</v>
      </c>
      <c r="B194" s="214" t="s">
        <v>444</v>
      </c>
      <c r="C194" s="109" t="s">
        <v>257</v>
      </c>
      <c r="D194" s="284" t="s">
        <v>24</v>
      </c>
      <c r="E194" s="149"/>
    </row>
    <row r="195" spans="1:5" customFormat="1" ht="25">
      <c r="A195" s="20" t="str">
        <f t="shared" ca="1" si="8"/>
        <v>HRE.176</v>
      </c>
      <c r="B195" s="61" t="s">
        <v>445</v>
      </c>
      <c r="C195" s="109" t="s">
        <v>55</v>
      </c>
      <c r="D195" s="284" t="s">
        <v>24</v>
      </c>
      <c r="E195" s="293" t="s">
        <v>2530</v>
      </c>
    </row>
    <row r="196" spans="1:5" customFormat="1" ht="37.5">
      <c r="A196" s="20" t="str">
        <f t="shared" ca="1" si="8"/>
        <v>HRE.177</v>
      </c>
      <c r="B196" s="63" t="s">
        <v>446</v>
      </c>
      <c r="C196" s="109" t="s">
        <v>55</v>
      </c>
      <c r="D196" s="284" t="s">
        <v>24</v>
      </c>
      <c r="E196" s="125"/>
    </row>
    <row r="197" spans="1:5" customFormat="1" ht="37.5">
      <c r="A197" s="20" t="str">
        <f t="shared" ca="1" si="8"/>
        <v>HRE.178</v>
      </c>
      <c r="B197" s="70" t="s">
        <v>447</v>
      </c>
      <c r="C197" s="109" t="s">
        <v>257</v>
      </c>
      <c r="D197" s="284" t="s">
        <v>24</v>
      </c>
      <c r="E197" s="131"/>
    </row>
    <row r="198" spans="1:5" customFormat="1" ht="25">
      <c r="A198" s="20" t="str">
        <f t="shared" ca="1" si="8"/>
        <v>HRE.179</v>
      </c>
      <c r="B198" s="70" t="s">
        <v>448</v>
      </c>
      <c r="C198" s="109" t="s">
        <v>257</v>
      </c>
      <c r="D198" s="284" t="s">
        <v>24</v>
      </c>
      <c r="E198" s="131"/>
    </row>
    <row r="199" spans="1:5" customFormat="1" ht="38">
      <c r="A199" s="20" t="str">
        <f t="shared" ca="1" si="8"/>
        <v>HRE.180</v>
      </c>
      <c r="B199" s="70" t="s">
        <v>449</v>
      </c>
      <c r="C199" s="109" t="s">
        <v>55</v>
      </c>
      <c r="D199" s="284" t="s">
        <v>24</v>
      </c>
      <c r="E199" s="295" t="s">
        <v>2531</v>
      </c>
    </row>
    <row r="200" spans="1:5" customFormat="1" ht="25">
      <c r="A200" s="20" t="str">
        <f t="shared" ca="1" si="8"/>
        <v>HRE.181</v>
      </c>
      <c r="B200" s="63" t="s">
        <v>450</v>
      </c>
      <c r="C200" s="109" t="s">
        <v>257</v>
      </c>
      <c r="D200" s="284" t="s">
        <v>24</v>
      </c>
      <c r="E200" s="68"/>
    </row>
    <row r="201" spans="1:5" customFormat="1" ht="25">
      <c r="A201" s="20" t="str">
        <f t="shared" ca="1" si="8"/>
        <v>HRE.182</v>
      </c>
      <c r="B201" s="63" t="s">
        <v>451</v>
      </c>
      <c r="C201" s="109" t="s">
        <v>257</v>
      </c>
      <c r="D201" s="284" t="s">
        <v>24</v>
      </c>
      <c r="E201" s="125" t="s">
        <v>2203</v>
      </c>
    </row>
    <row r="202" spans="1:5" customFormat="1" ht="25">
      <c r="A202" s="20" t="str">
        <f t="shared" ca="1" si="8"/>
        <v>HRE.183</v>
      </c>
      <c r="B202" s="63" t="s">
        <v>452</v>
      </c>
      <c r="C202" s="109" t="s">
        <v>257</v>
      </c>
      <c r="D202" s="284" t="s">
        <v>24</v>
      </c>
      <c r="E202" s="68"/>
    </row>
    <row r="203" spans="1:5" customFormat="1" ht="25">
      <c r="A203" s="20" t="str">
        <f t="shared" ca="1" si="8"/>
        <v>HRE.184</v>
      </c>
      <c r="B203" s="26" t="s">
        <v>453</v>
      </c>
      <c r="C203" s="109" t="s">
        <v>55</v>
      </c>
      <c r="D203" s="284" t="s">
        <v>24</v>
      </c>
      <c r="E203" s="125"/>
    </row>
    <row r="204" spans="1:5" customFormat="1" ht="25">
      <c r="A204" s="20" t="str">
        <f t="shared" ca="1" si="8"/>
        <v>HRE.185</v>
      </c>
      <c r="B204" s="26" t="s">
        <v>454</v>
      </c>
      <c r="C204" s="109" t="s">
        <v>55</v>
      </c>
      <c r="D204" s="284" t="s">
        <v>24</v>
      </c>
      <c r="E204" s="125"/>
    </row>
    <row r="205" spans="1:5" customFormat="1" ht="25">
      <c r="A205" s="20" t="str">
        <f t="shared" ca="1" si="8"/>
        <v>HRE.186</v>
      </c>
      <c r="B205" s="26" t="s">
        <v>455</v>
      </c>
      <c r="C205" s="109" t="s">
        <v>55</v>
      </c>
      <c r="D205" s="284" t="s">
        <v>24</v>
      </c>
      <c r="E205" s="125"/>
    </row>
    <row r="206" spans="1:5" customFormat="1" ht="25">
      <c r="A206" s="20" t="str">
        <f t="shared" ca="1" si="8"/>
        <v>HRE.187</v>
      </c>
      <c r="B206" s="26" t="s">
        <v>456</v>
      </c>
      <c r="C206" s="109" t="s">
        <v>257</v>
      </c>
      <c r="D206" s="284" t="s">
        <v>24</v>
      </c>
      <c r="E206" s="125"/>
    </row>
    <row r="207" spans="1:5" customFormat="1" ht="25">
      <c r="A207" s="20" t="str">
        <f t="shared" ca="1" si="8"/>
        <v>HRE.188</v>
      </c>
      <c r="B207" s="26" t="s">
        <v>457</v>
      </c>
      <c r="C207" s="109" t="s">
        <v>55</v>
      </c>
      <c r="D207" s="284" t="s">
        <v>24</v>
      </c>
      <c r="E207" s="125"/>
    </row>
    <row r="208" spans="1:5" customFormat="1">
      <c r="A208" s="20" t="str">
        <f t="shared" ca="1" si="8"/>
        <v>HRE.189</v>
      </c>
      <c r="B208" s="69" t="s">
        <v>458</v>
      </c>
      <c r="C208" s="109" t="s">
        <v>55</v>
      </c>
      <c r="D208" s="284" t="s">
        <v>24</v>
      </c>
      <c r="E208" s="125"/>
    </row>
    <row r="209" spans="1:5" customFormat="1" ht="37.5">
      <c r="A209" s="20" t="str">
        <f t="shared" ca="1" si="8"/>
        <v>HRE.190</v>
      </c>
      <c r="B209" s="63" t="s">
        <v>459</v>
      </c>
      <c r="C209" s="109" t="s">
        <v>257</v>
      </c>
      <c r="D209" s="284" t="s">
        <v>24</v>
      </c>
      <c r="E209" s="149" t="s">
        <v>2204</v>
      </c>
    </row>
    <row r="210" spans="1:5" customFormat="1" ht="25">
      <c r="A210" s="20" t="str">
        <f t="shared" ca="1" si="8"/>
        <v>HRE.191</v>
      </c>
      <c r="B210" s="69" t="s">
        <v>460</v>
      </c>
      <c r="C210" s="109" t="s">
        <v>257</v>
      </c>
      <c r="D210" s="284" t="s">
        <v>24</v>
      </c>
      <c r="E210" s="125"/>
    </row>
    <row r="211" spans="1:5" customFormat="1" ht="25">
      <c r="A211" s="20" t="str">
        <f t="shared" ca="1" si="8"/>
        <v>HRE.192</v>
      </c>
      <c r="B211" s="63" t="s">
        <v>461</v>
      </c>
      <c r="C211" s="109" t="s">
        <v>55</v>
      </c>
      <c r="D211" s="284" t="s">
        <v>24</v>
      </c>
      <c r="E211" s="125"/>
    </row>
    <row r="212" spans="1:5" customFormat="1" ht="25">
      <c r="A212" s="20" t="str">
        <f t="shared" ca="1" si="8"/>
        <v>HRE.193</v>
      </c>
      <c r="B212" s="24" t="s">
        <v>462</v>
      </c>
      <c r="C212" s="109" t="s">
        <v>257</v>
      </c>
      <c r="D212" s="284" t="s">
        <v>24</v>
      </c>
      <c r="E212" s="125"/>
    </row>
    <row r="213" spans="1:5" customFormat="1" ht="25">
      <c r="A213" s="20" t="str">
        <f t="shared" ca="1" si="8"/>
        <v>HRE.194</v>
      </c>
      <c r="B213" s="63" t="s">
        <v>463</v>
      </c>
      <c r="C213" s="109" t="s">
        <v>55</v>
      </c>
      <c r="D213" s="284" t="s">
        <v>24</v>
      </c>
      <c r="E213" s="125"/>
    </row>
    <row r="214" spans="1:5" customFormat="1" ht="37.5">
      <c r="A214" s="20" t="str">
        <f t="shared" ca="1" si="8"/>
        <v>HRE.195</v>
      </c>
      <c r="B214" s="63" t="s">
        <v>464</v>
      </c>
      <c r="C214" s="109" t="s">
        <v>55</v>
      </c>
      <c r="D214" s="284" t="s">
        <v>24</v>
      </c>
      <c r="E214" s="125"/>
    </row>
    <row r="215" spans="1:5" customFormat="1" ht="25">
      <c r="A215" s="20" t="str">
        <f t="shared" ca="1" si="8"/>
        <v>HRE.196</v>
      </c>
      <c r="B215" s="63" t="s">
        <v>465</v>
      </c>
      <c r="C215" s="109" t="s">
        <v>257</v>
      </c>
      <c r="D215" s="284" t="s">
        <v>24</v>
      </c>
      <c r="E215" s="125"/>
    </row>
    <row r="216" spans="1:5" customFormat="1" ht="25">
      <c r="A216" s="20" t="str">
        <f t="shared" ca="1" si="8"/>
        <v>HRE.197</v>
      </c>
      <c r="B216" s="70" t="s">
        <v>466</v>
      </c>
      <c r="C216" s="109" t="s">
        <v>257</v>
      </c>
      <c r="D216" s="284" t="s">
        <v>24</v>
      </c>
      <c r="E216" s="149" t="s">
        <v>2205</v>
      </c>
    </row>
    <row r="217" spans="1:5" customFormat="1" ht="25">
      <c r="A217" s="20" t="str">
        <f t="shared" ca="1" si="8"/>
        <v>HRE.198</v>
      </c>
      <c r="B217" s="70" t="s">
        <v>467</v>
      </c>
      <c r="C217" s="109" t="s">
        <v>257</v>
      </c>
      <c r="D217" s="284" t="s">
        <v>24</v>
      </c>
      <c r="E217" s="149" t="s">
        <v>2205</v>
      </c>
    </row>
    <row r="218" spans="1:5" customFormat="1">
      <c r="A218" s="20" t="str">
        <f t="shared" ca="1" si="8"/>
        <v>HRE.199</v>
      </c>
      <c r="B218" s="63" t="s">
        <v>468</v>
      </c>
      <c r="C218" s="109" t="s">
        <v>257</v>
      </c>
      <c r="D218" s="284" t="s">
        <v>24</v>
      </c>
      <c r="E218" s="125"/>
    </row>
    <row r="219" spans="1:5" customFormat="1" ht="25">
      <c r="A219" s="20" t="str">
        <f t="shared" ca="1" si="8"/>
        <v>HRE.200</v>
      </c>
      <c r="B219" s="63" t="s">
        <v>469</v>
      </c>
      <c r="C219" s="109" t="s">
        <v>257</v>
      </c>
      <c r="D219" s="284" t="s">
        <v>24</v>
      </c>
      <c r="E219" s="125"/>
    </row>
    <row r="220" spans="1:5" customFormat="1" ht="125">
      <c r="A220" s="20" t="str">
        <f t="shared" ca="1" si="8"/>
        <v>HRE.201</v>
      </c>
      <c r="B220" s="63" t="s">
        <v>470</v>
      </c>
      <c r="C220" s="109" t="s">
        <v>257</v>
      </c>
      <c r="D220" s="284" t="s">
        <v>24</v>
      </c>
      <c r="E220" s="149" t="s">
        <v>2207</v>
      </c>
    </row>
    <row r="221" spans="1:5" customFormat="1" ht="37.5">
      <c r="A221" s="20" t="str">
        <f t="shared" ca="1" si="8"/>
        <v>HRE.202</v>
      </c>
      <c r="B221" s="63" t="s">
        <v>471</v>
      </c>
      <c r="C221" s="109" t="s">
        <v>257</v>
      </c>
      <c r="D221" s="284" t="s">
        <v>24</v>
      </c>
      <c r="E221" s="125"/>
    </row>
    <row r="222" spans="1:5" customFormat="1" ht="25">
      <c r="A222" s="20" t="str">
        <f t="shared" ca="1" si="8"/>
        <v>HRE.203</v>
      </c>
      <c r="B222" s="63" t="s">
        <v>472</v>
      </c>
      <c r="C222" s="109" t="s">
        <v>257</v>
      </c>
      <c r="D222" s="284" t="s">
        <v>36</v>
      </c>
      <c r="E222" s="149" t="s">
        <v>2208</v>
      </c>
    </row>
    <row r="223" spans="1:5" customFormat="1" ht="37.5">
      <c r="A223" s="20" t="str">
        <f t="shared" ca="1" si="8"/>
        <v>HRE.204</v>
      </c>
      <c r="B223" s="63" t="s">
        <v>473</v>
      </c>
      <c r="C223" s="109" t="s">
        <v>257</v>
      </c>
      <c r="D223" s="284" t="s">
        <v>24</v>
      </c>
      <c r="E223" s="149"/>
    </row>
    <row r="224" spans="1:5" customFormat="1" ht="37.5">
      <c r="A224" s="20" t="str">
        <f t="shared" ca="1" si="8"/>
        <v>HRE.205</v>
      </c>
      <c r="B224" s="132" t="s">
        <v>474</v>
      </c>
      <c r="C224" s="109" t="s">
        <v>257</v>
      </c>
      <c r="D224" s="284" t="s">
        <v>24</v>
      </c>
      <c r="E224" s="119"/>
    </row>
    <row r="225" spans="1:5" ht="25">
      <c r="A225" s="20" t="str">
        <f t="shared" ca="1" si="8"/>
        <v>HRE.206</v>
      </c>
      <c r="B225" s="70" t="s">
        <v>475</v>
      </c>
      <c r="C225" s="109" t="s">
        <v>257</v>
      </c>
      <c r="D225" s="284" t="s">
        <v>24</v>
      </c>
      <c r="E225" s="125"/>
    </row>
    <row r="226" spans="1:5" ht="37.5">
      <c r="A226" s="20" t="str">
        <f t="shared" ca="1" si="8"/>
        <v>HRE.207</v>
      </c>
      <c r="B226" s="132" t="s">
        <v>476</v>
      </c>
      <c r="C226" s="109" t="s">
        <v>257</v>
      </c>
      <c r="D226" s="284" t="s">
        <v>24</v>
      </c>
      <c r="E226" s="119"/>
    </row>
    <row r="227" spans="1:5" ht="37.5">
      <c r="A227" s="20" t="str">
        <f t="shared" ca="1" si="8"/>
        <v>HRE.208</v>
      </c>
      <c r="B227" s="70" t="s">
        <v>477</v>
      </c>
      <c r="C227" s="109" t="s">
        <v>257</v>
      </c>
      <c r="D227" s="284" t="s">
        <v>24</v>
      </c>
      <c r="E227" s="125"/>
    </row>
    <row r="228" spans="1:5" ht="25">
      <c r="A228" s="20" t="str">
        <f t="shared" ca="1" si="8"/>
        <v>HRE.209</v>
      </c>
      <c r="B228" s="70" t="s">
        <v>478</v>
      </c>
      <c r="C228" s="109" t="s">
        <v>257</v>
      </c>
      <c r="D228" s="284" t="s">
        <v>24</v>
      </c>
      <c r="E228" s="125"/>
    </row>
    <row r="229" spans="1:5">
      <c r="A229" s="20" t="str">
        <f t="shared" ca="1" si="8"/>
        <v>HRE.210</v>
      </c>
      <c r="B229" s="70" t="s">
        <v>479</v>
      </c>
      <c r="C229" s="109" t="s">
        <v>257</v>
      </c>
      <c r="D229" s="284" t="s">
        <v>24</v>
      </c>
      <c r="E229" s="188"/>
    </row>
    <row r="230" spans="1:5">
      <c r="A230" s="20" t="str">
        <f t="shared" ca="1" si="8"/>
        <v>HRE.211</v>
      </c>
      <c r="B230" s="70" t="s">
        <v>480</v>
      </c>
      <c r="C230" s="109" t="s">
        <v>257</v>
      </c>
      <c r="D230" s="284" t="s">
        <v>24</v>
      </c>
      <c r="E230" s="149" t="s">
        <v>2532</v>
      </c>
    </row>
    <row r="231" spans="1:5">
      <c r="A231" s="85"/>
      <c r="B231" s="199" t="s">
        <v>481</v>
      </c>
      <c r="C231" s="199"/>
      <c r="D231" s="199"/>
      <c r="E231" s="200"/>
    </row>
    <row r="232" spans="1:5" ht="37.5">
      <c r="A232" s="20" t="s">
        <v>482</v>
      </c>
      <c r="B232" s="24" t="s">
        <v>483</v>
      </c>
      <c r="C232" s="109" t="s">
        <v>55</v>
      </c>
      <c r="D232" s="284" t="s">
        <v>24</v>
      </c>
      <c r="E232" s="68"/>
    </row>
    <row r="233" spans="1:5" ht="37.5">
      <c r="A233" s="20" t="s">
        <v>484</v>
      </c>
      <c r="B233" s="24" t="s">
        <v>485</v>
      </c>
      <c r="C233" s="109" t="s">
        <v>55</v>
      </c>
      <c r="D233" s="284" t="s">
        <v>24</v>
      </c>
      <c r="E233" s="68"/>
    </row>
    <row r="234" spans="1:5" ht="25">
      <c r="A234" s="20" t="s">
        <v>486</v>
      </c>
      <c r="B234" s="104" t="s">
        <v>487</v>
      </c>
      <c r="C234" s="109" t="s">
        <v>55</v>
      </c>
      <c r="D234" s="284" t="s">
        <v>24</v>
      </c>
      <c r="E234" s="92"/>
    </row>
    <row r="235" spans="1:5">
      <c r="A235" s="20" t="s">
        <v>488</v>
      </c>
      <c r="B235" s="24" t="s">
        <v>489</v>
      </c>
      <c r="C235" s="109" t="s">
        <v>55</v>
      </c>
      <c r="D235" s="284" t="s">
        <v>24</v>
      </c>
      <c r="E235" s="68"/>
    </row>
    <row r="236" spans="1:5" ht="37.5">
      <c r="A236" s="20" t="s">
        <v>490</v>
      </c>
      <c r="B236" s="128" t="s">
        <v>491</v>
      </c>
      <c r="C236" s="109" t="s">
        <v>55</v>
      </c>
      <c r="D236" s="284" t="s">
        <v>24</v>
      </c>
      <c r="E236" s="68"/>
    </row>
    <row r="237" spans="1:5" ht="25">
      <c r="A237" s="20" t="s">
        <v>492</v>
      </c>
      <c r="B237" s="24" t="s">
        <v>493</v>
      </c>
      <c r="C237" s="109" t="s">
        <v>55</v>
      </c>
      <c r="D237" s="284" t="s">
        <v>24</v>
      </c>
      <c r="E237" s="68"/>
    </row>
    <row r="238" spans="1:5" ht="37.5">
      <c r="A238" s="20" t="s">
        <v>494</v>
      </c>
      <c r="B238" s="24" t="s">
        <v>495</v>
      </c>
      <c r="C238" s="109" t="s">
        <v>257</v>
      </c>
      <c r="D238" s="284" t="s">
        <v>24</v>
      </c>
      <c r="E238" s="68"/>
    </row>
    <row r="239" spans="1:5" ht="25">
      <c r="A239" s="20" t="s">
        <v>496</v>
      </c>
      <c r="B239" s="24" t="s">
        <v>497</v>
      </c>
      <c r="C239" s="109" t="s">
        <v>257</v>
      </c>
      <c r="D239" s="284" t="s">
        <v>24</v>
      </c>
      <c r="E239" s="68"/>
    </row>
    <row r="240" spans="1:5">
      <c r="A240" s="431" t="s">
        <v>498</v>
      </c>
      <c r="B240" s="440"/>
      <c r="C240" s="106"/>
      <c r="D240" s="106"/>
      <c r="E240" s="92"/>
    </row>
    <row r="241" spans="1:5" ht="25.5">
      <c r="A241" s="20" t="str">
        <f t="shared" ref="A241:A269" ca="1" si="9">IF(ISNUMBER(VALUE(RIGHT(INDIRECT(ADDRESS(ROW()-1,COLUMN())),1))),("HRE."&amp;RIGHT(INDIRECT(ADDRESS(ROW()-1,COLUMN())),LEN(INDIRECT(ADDRESS(ROW()-1,COLUMN())))-FIND(".",INDIRECT(ADDRESS(ROW()-1,COLUMN()))))+1),("HRE."&amp;RIGHT(INDIRECT(ADDRESS(ROW()-2,COLUMN())),LEN(INDIRECT(ADDRESS(ROW()-2,COLUMN())))-FIND(".",INDIRECT(ADDRESS(ROW()-2,COLUMN()))))+1))</f>
        <v>HRE.220</v>
      </c>
      <c r="B241" s="202" t="s">
        <v>499</v>
      </c>
      <c r="C241" s="109" t="s">
        <v>257</v>
      </c>
      <c r="D241" s="284" t="s">
        <v>24</v>
      </c>
      <c r="E241" s="92"/>
    </row>
    <row r="242" spans="1:5">
      <c r="A242" s="20" t="str">
        <f t="shared" ca="1" si="9"/>
        <v>HRE.221</v>
      </c>
      <c r="B242" s="202" t="s">
        <v>500</v>
      </c>
      <c r="C242" s="109" t="s">
        <v>257</v>
      </c>
      <c r="D242" s="284" t="s">
        <v>24</v>
      </c>
      <c r="E242" s="92"/>
    </row>
    <row r="243" spans="1:5">
      <c r="A243" s="20" t="str">
        <f t="shared" ca="1" si="9"/>
        <v>HRE.222</v>
      </c>
      <c r="B243" s="202" t="s">
        <v>501</v>
      </c>
      <c r="C243" s="109" t="s">
        <v>257</v>
      </c>
      <c r="D243" s="284" t="s">
        <v>24</v>
      </c>
      <c r="E243" s="92"/>
    </row>
    <row r="244" spans="1:5">
      <c r="A244" s="20" t="str">
        <f t="shared" ca="1" si="9"/>
        <v>HRE.223</v>
      </c>
      <c r="B244" s="201" t="s">
        <v>502</v>
      </c>
      <c r="C244" s="109" t="s">
        <v>257</v>
      </c>
      <c r="D244" s="284" t="s">
        <v>24</v>
      </c>
      <c r="E244" s="92"/>
    </row>
    <row r="245" spans="1:5">
      <c r="A245" s="20" t="str">
        <f t="shared" ca="1" si="9"/>
        <v>HRE.224</v>
      </c>
      <c r="B245" s="201" t="s">
        <v>503</v>
      </c>
      <c r="C245" s="109" t="s">
        <v>257</v>
      </c>
      <c r="D245" s="284" t="s">
        <v>24</v>
      </c>
      <c r="E245" s="92"/>
    </row>
    <row r="246" spans="1:5">
      <c r="A246" s="20" t="str">
        <f t="shared" ca="1" si="9"/>
        <v>HRE.225</v>
      </c>
      <c r="B246" s="201" t="s">
        <v>504</v>
      </c>
      <c r="C246" s="109" t="s">
        <v>257</v>
      </c>
      <c r="D246" s="284" t="s">
        <v>24</v>
      </c>
      <c r="E246" s="92"/>
    </row>
    <row r="247" spans="1:5">
      <c r="A247" s="20" t="str">
        <f t="shared" ca="1" si="9"/>
        <v>HRE.226</v>
      </c>
      <c r="B247" s="201" t="s">
        <v>505</v>
      </c>
      <c r="C247" s="109" t="s">
        <v>257</v>
      </c>
      <c r="D247" s="284" t="s">
        <v>24</v>
      </c>
      <c r="E247" s="92"/>
    </row>
    <row r="248" spans="1:5">
      <c r="A248" s="20" t="str">
        <f t="shared" ca="1" si="9"/>
        <v>HRE.227</v>
      </c>
      <c r="B248" s="201" t="s">
        <v>506</v>
      </c>
      <c r="C248" s="109" t="s">
        <v>257</v>
      </c>
      <c r="D248" s="284" t="s">
        <v>24</v>
      </c>
      <c r="E248" s="92"/>
    </row>
    <row r="249" spans="1:5">
      <c r="A249" s="20" t="str">
        <f t="shared" ca="1" si="9"/>
        <v>HRE.228</v>
      </c>
      <c r="B249" s="201" t="s">
        <v>507</v>
      </c>
      <c r="C249" s="109" t="s">
        <v>257</v>
      </c>
      <c r="D249" s="284" t="s">
        <v>24</v>
      </c>
      <c r="E249" s="92"/>
    </row>
    <row r="250" spans="1:5">
      <c r="A250" s="20" t="str">
        <f t="shared" ca="1" si="9"/>
        <v>HRE.229</v>
      </c>
      <c r="B250" s="201" t="s">
        <v>508</v>
      </c>
      <c r="C250" s="109" t="s">
        <v>257</v>
      </c>
      <c r="D250" s="284" t="s">
        <v>24</v>
      </c>
      <c r="E250" s="92"/>
    </row>
    <row r="251" spans="1:5">
      <c r="A251" s="20" t="str">
        <f t="shared" ca="1" si="9"/>
        <v>HRE.230</v>
      </c>
      <c r="B251" s="201" t="s">
        <v>509</v>
      </c>
      <c r="C251" s="109" t="s">
        <v>257</v>
      </c>
      <c r="D251" s="284" t="s">
        <v>24</v>
      </c>
      <c r="E251" s="92"/>
    </row>
    <row r="252" spans="1:5">
      <c r="A252" s="20" t="str">
        <f t="shared" ca="1" si="9"/>
        <v>HRE.231</v>
      </c>
      <c r="B252" s="201" t="s">
        <v>510</v>
      </c>
      <c r="C252" s="109" t="s">
        <v>257</v>
      </c>
      <c r="D252" s="284" t="s">
        <v>24</v>
      </c>
      <c r="E252" s="92"/>
    </row>
    <row r="253" spans="1:5">
      <c r="A253" s="20" t="str">
        <f t="shared" ca="1" si="9"/>
        <v>HRE.232</v>
      </c>
      <c r="B253" s="201" t="s">
        <v>511</v>
      </c>
      <c r="C253" s="109" t="s">
        <v>257</v>
      </c>
      <c r="D253" s="284" t="s">
        <v>24</v>
      </c>
      <c r="E253" s="92"/>
    </row>
    <row r="254" spans="1:5">
      <c r="A254" s="20" t="str">
        <f t="shared" ca="1" si="9"/>
        <v>HRE.233</v>
      </c>
      <c r="B254" s="201" t="s">
        <v>512</v>
      </c>
      <c r="C254" s="109" t="s">
        <v>257</v>
      </c>
      <c r="D254" s="284" t="s">
        <v>24</v>
      </c>
      <c r="E254" s="92"/>
    </row>
    <row r="255" spans="1:5" ht="25.5">
      <c r="A255" s="20" t="str">
        <f t="shared" ca="1" si="9"/>
        <v>HRE.234</v>
      </c>
      <c r="B255" s="201" t="s">
        <v>513</v>
      </c>
      <c r="C255" s="109" t="s">
        <v>257</v>
      </c>
      <c r="D255" s="284" t="s">
        <v>24</v>
      </c>
      <c r="E255" s="286" t="s">
        <v>2209</v>
      </c>
    </row>
    <row r="256" spans="1:5" ht="25.5">
      <c r="A256" s="20" t="str">
        <f t="shared" ca="1" si="9"/>
        <v>HRE.235</v>
      </c>
      <c r="B256" s="201" t="s">
        <v>514</v>
      </c>
      <c r="C256" s="109" t="s">
        <v>257</v>
      </c>
      <c r="D256" s="284" t="s">
        <v>24</v>
      </c>
      <c r="E256" s="286" t="s">
        <v>2533</v>
      </c>
    </row>
    <row r="257" spans="1:5" ht="25">
      <c r="A257" s="20" t="str">
        <f t="shared" ca="1" si="9"/>
        <v>HRE.236</v>
      </c>
      <c r="B257" s="201" t="s">
        <v>515</v>
      </c>
      <c r="C257" s="109" t="s">
        <v>257</v>
      </c>
      <c r="D257" s="284" t="s">
        <v>24</v>
      </c>
      <c r="E257" s="92"/>
    </row>
    <row r="258" spans="1:5">
      <c r="A258" s="20" t="str">
        <f t="shared" ca="1" si="9"/>
        <v>HRE.237</v>
      </c>
      <c r="B258" s="201" t="s">
        <v>516</v>
      </c>
      <c r="C258" s="109" t="s">
        <v>257</v>
      </c>
      <c r="D258" s="284" t="s">
        <v>24</v>
      </c>
      <c r="E258" s="92"/>
    </row>
    <row r="259" spans="1:5">
      <c r="A259" s="20" t="str">
        <f t="shared" ca="1" si="9"/>
        <v>HRE.238</v>
      </c>
      <c r="B259" s="201" t="s">
        <v>517</v>
      </c>
      <c r="C259" s="109" t="s">
        <v>257</v>
      </c>
      <c r="D259" s="284" t="s">
        <v>24</v>
      </c>
      <c r="E259" s="92"/>
    </row>
    <row r="260" spans="1:5">
      <c r="A260" s="20" t="str">
        <f t="shared" ca="1" si="9"/>
        <v>HRE.239</v>
      </c>
      <c r="B260" s="201" t="s">
        <v>518</v>
      </c>
      <c r="C260" s="109" t="s">
        <v>257</v>
      </c>
      <c r="D260" s="284" t="s">
        <v>24</v>
      </c>
      <c r="E260" s="92"/>
    </row>
    <row r="261" spans="1:5">
      <c r="A261" s="20" t="str">
        <f t="shared" ca="1" si="9"/>
        <v>HRE.240</v>
      </c>
      <c r="B261" s="201" t="s">
        <v>519</v>
      </c>
      <c r="C261" s="109" t="s">
        <v>257</v>
      </c>
      <c r="D261" s="284" t="s">
        <v>24</v>
      </c>
      <c r="E261" s="92"/>
    </row>
    <row r="262" spans="1:5">
      <c r="A262" s="20" t="str">
        <f t="shared" ca="1" si="9"/>
        <v>HRE.241</v>
      </c>
      <c r="B262" s="201" t="s">
        <v>520</v>
      </c>
      <c r="C262" s="109" t="s">
        <v>257</v>
      </c>
      <c r="D262" s="284" t="s">
        <v>24</v>
      </c>
      <c r="E262" s="92"/>
    </row>
    <row r="263" spans="1:5">
      <c r="A263" s="20" t="str">
        <f t="shared" ca="1" si="9"/>
        <v>HRE.242</v>
      </c>
      <c r="B263" s="201" t="s">
        <v>521</v>
      </c>
      <c r="C263" s="109" t="s">
        <v>257</v>
      </c>
      <c r="D263" s="284" t="s">
        <v>24</v>
      </c>
      <c r="E263" s="68"/>
    </row>
    <row r="264" spans="1:5">
      <c r="A264" s="20" t="str">
        <f t="shared" ca="1" si="9"/>
        <v>HRE.243</v>
      </c>
      <c r="B264" s="24" t="s">
        <v>522</v>
      </c>
      <c r="C264" s="109" t="s">
        <v>257</v>
      </c>
      <c r="D264" s="284" t="s">
        <v>24</v>
      </c>
      <c r="E264" s="92"/>
    </row>
    <row r="265" spans="1:5" ht="25">
      <c r="A265" s="20" t="str">
        <f t="shared" ca="1" si="9"/>
        <v>HRE.244</v>
      </c>
      <c r="B265" s="24" t="s">
        <v>523</v>
      </c>
      <c r="C265" s="109" t="s">
        <v>257</v>
      </c>
      <c r="D265" s="284" t="s">
        <v>24</v>
      </c>
      <c r="E265" s="92"/>
    </row>
    <row r="266" spans="1:5">
      <c r="A266" s="20" t="str">
        <f t="shared" ca="1" si="9"/>
        <v>HRE.245</v>
      </c>
      <c r="B266" s="24" t="s">
        <v>524</v>
      </c>
      <c r="C266" s="109" t="s">
        <v>257</v>
      </c>
      <c r="D266" s="284" t="s">
        <v>24</v>
      </c>
      <c r="E266" s="92"/>
    </row>
    <row r="267" spans="1:5" ht="25">
      <c r="A267" s="20" t="str">
        <f t="shared" ca="1" si="9"/>
        <v>HRE.246</v>
      </c>
      <c r="B267" s="104" t="s">
        <v>525</v>
      </c>
      <c r="C267" s="109" t="s">
        <v>257</v>
      </c>
      <c r="D267" s="284" t="s">
        <v>24</v>
      </c>
      <c r="E267" s="92"/>
    </row>
    <row r="268" spans="1:5" ht="37.5">
      <c r="A268" s="20" t="str">
        <f t="shared" ca="1" si="9"/>
        <v>HRE.247</v>
      </c>
      <c r="B268" s="129" t="s">
        <v>526</v>
      </c>
      <c r="C268" s="109" t="s">
        <v>257</v>
      </c>
      <c r="D268" s="284" t="s">
        <v>36</v>
      </c>
      <c r="E268" s="125" t="s">
        <v>2534</v>
      </c>
    </row>
    <row r="269" spans="1:5" ht="25">
      <c r="A269" s="20" t="str">
        <f t="shared" ca="1" si="9"/>
        <v>HRE.248</v>
      </c>
      <c r="B269" s="129" t="s">
        <v>527</v>
      </c>
      <c r="C269" s="109" t="s">
        <v>257</v>
      </c>
      <c r="D269" s="284" t="s">
        <v>24</v>
      </c>
      <c r="E269" s="189"/>
    </row>
    <row r="270" spans="1:5">
      <c r="A270" s="441" t="s">
        <v>528</v>
      </c>
      <c r="B270" s="441"/>
      <c r="C270" s="106"/>
      <c r="D270" s="106"/>
      <c r="E270" s="68"/>
    </row>
    <row r="271" spans="1:5" ht="25">
      <c r="A271" s="20" t="str">
        <f t="shared" ref="A271:A294" ca="1" si="10">IF(ISNUMBER(VALUE(RIGHT(INDIRECT(ADDRESS(ROW()-1,COLUMN())),1))),("HRE."&amp;RIGHT(INDIRECT(ADDRESS(ROW()-1,COLUMN())),LEN(INDIRECT(ADDRESS(ROW()-1,COLUMN())))-FIND(".",INDIRECT(ADDRESS(ROW()-1,COLUMN()))))+1),("HRE."&amp;RIGHT(INDIRECT(ADDRESS(ROW()-2,COLUMN())),LEN(INDIRECT(ADDRESS(ROW()-2,COLUMN())))-FIND(".",INDIRECT(ADDRESS(ROW()-2,COLUMN()))))+1))</f>
        <v>HRE.249</v>
      </c>
      <c r="B271" s="201" t="s">
        <v>529</v>
      </c>
      <c r="C271" s="109" t="s">
        <v>257</v>
      </c>
      <c r="D271" s="284" t="s">
        <v>24</v>
      </c>
      <c r="E271" s="125" t="s">
        <v>2210</v>
      </c>
    </row>
    <row r="272" spans="1:5">
      <c r="A272" s="20" t="str">
        <f t="shared" ca="1" si="10"/>
        <v>HRE.250</v>
      </c>
      <c r="B272" s="201" t="s">
        <v>530</v>
      </c>
      <c r="C272" s="109" t="s">
        <v>257</v>
      </c>
      <c r="D272" s="284" t="s">
        <v>24</v>
      </c>
      <c r="E272" s="68"/>
    </row>
    <row r="273" spans="1:5">
      <c r="A273" s="20" t="str">
        <f t="shared" ca="1" si="10"/>
        <v>HRE.251</v>
      </c>
      <c r="B273" s="201" t="s">
        <v>531</v>
      </c>
      <c r="C273" s="109" t="s">
        <v>257</v>
      </c>
      <c r="D273" s="284" t="s">
        <v>24</v>
      </c>
      <c r="E273" s="68"/>
    </row>
    <row r="274" spans="1:5">
      <c r="A274" s="20" t="str">
        <f t="shared" ca="1" si="10"/>
        <v>HRE.252</v>
      </c>
      <c r="B274" s="201" t="s">
        <v>532</v>
      </c>
      <c r="C274" s="109" t="s">
        <v>257</v>
      </c>
      <c r="D274" s="284" t="s">
        <v>24</v>
      </c>
      <c r="E274" s="68"/>
    </row>
    <row r="275" spans="1:5" ht="25">
      <c r="A275" s="20" t="str">
        <f t="shared" ca="1" si="10"/>
        <v>HRE.253</v>
      </c>
      <c r="B275" s="201" t="s">
        <v>533</v>
      </c>
      <c r="C275" s="109" t="s">
        <v>257</v>
      </c>
      <c r="D275" s="284" t="s">
        <v>24</v>
      </c>
      <c r="E275" s="68"/>
    </row>
    <row r="276" spans="1:5">
      <c r="A276" s="20" t="str">
        <f t="shared" ca="1" si="10"/>
        <v>HRE.254</v>
      </c>
      <c r="B276" s="201" t="s">
        <v>534</v>
      </c>
      <c r="C276" s="109" t="s">
        <v>257</v>
      </c>
      <c r="D276" s="284" t="s">
        <v>24</v>
      </c>
      <c r="E276" s="68"/>
    </row>
    <row r="277" spans="1:5">
      <c r="A277" s="20" t="str">
        <f t="shared" ca="1" si="10"/>
        <v>HRE.255</v>
      </c>
      <c r="B277" s="201" t="s">
        <v>535</v>
      </c>
      <c r="C277" s="109" t="s">
        <v>257</v>
      </c>
      <c r="D277" s="284" t="s">
        <v>24</v>
      </c>
      <c r="E277" s="68"/>
    </row>
    <row r="278" spans="1:5">
      <c r="A278" s="20" t="str">
        <f t="shared" ca="1" si="10"/>
        <v>HRE.256</v>
      </c>
      <c r="B278" s="201" t="s">
        <v>536</v>
      </c>
      <c r="C278" s="109" t="s">
        <v>257</v>
      </c>
      <c r="D278" s="284" t="s">
        <v>24</v>
      </c>
      <c r="E278" s="68"/>
    </row>
    <row r="279" spans="1:5">
      <c r="A279" s="20" t="str">
        <f t="shared" ca="1" si="10"/>
        <v>HRE.257</v>
      </c>
      <c r="B279" s="201" t="s">
        <v>537</v>
      </c>
      <c r="C279" s="109" t="s">
        <v>257</v>
      </c>
      <c r="D279" s="284" t="s">
        <v>24</v>
      </c>
      <c r="E279" s="68"/>
    </row>
    <row r="280" spans="1:5">
      <c r="A280" s="20" t="str">
        <f t="shared" ca="1" si="10"/>
        <v>HRE.258</v>
      </c>
      <c r="B280" s="201" t="s">
        <v>538</v>
      </c>
      <c r="C280" s="109" t="s">
        <v>257</v>
      </c>
      <c r="D280" s="284" t="s">
        <v>24</v>
      </c>
      <c r="E280" s="68"/>
    </row>
    <row r="281" spans="1:5">
      <c r="A281" s="20" t="str">
        <f t="shared" ca="1" si="10"/>
        <v>HRE.259</v>
      </c>
      <c r="B281" s="201" t="s">
        <v>539</v>
      </c>
      <c r="C281" s="109" t="s">
        <v>257</v>
      </c>
      <c r="D281" s="284" t="s">
        <v>24</v>
      </c>
      <c r="E281" s="68"/>
    </row>
    <row r="282" spans="1:5">
      <c r="A282" s="20" t="str">
        <f t="shared" ca="1" si="10"/>
        <v>HRE.260</v>
      </c>
      <c r="B282" s="201" t="s">
        <v>540</v>
      </c>
      <c r="C282" s="109" t="s">
        <v>257</v>
      </c>
      <c r="D282" s="284" t="s">
        <v>24</v>
      </c>
      <c r="E282" s="68"/>
    </row>
    <row r="283" spans="1:5">
      <c r="A283" s="20" t="str">
        <f t="shared" ca="1" si="10"/>
        <v>HRE.261</v>
      </c>
      <c r="B283" s="201" t="s">
        <v>541</v>
      </c>
      <c r="C283" s="109" t="s">
        <v>257</v>
      </c>
      <c r="D283" s="284" t="s">
        <v>24</v>
      </c>
      <c r="E283" s="68"/>
    </row>
    <row r="284" spans="1:5">
      <c r="A284" s="20" t="str">
        <f t="shared" ca="1" si="10"/>
        <v>HRE.262</v>
      </c>
      <c r="B284" s="201" t="s">
        <v>542</v>
      </c>
      <c r="C284" s="109" t="s">
        <v>257</v>
      </c>
      <c r="D284" s="284" t="s">
        <v>24</v>
      </c>
      <c r="E284" s="68"/>
    </row>
    <row r="285" spans="1:5">
      <c r="A285" s="20" t="str">
        <f t="shared" ca="1" si="10"/>
        <v>HRE.263</v>
      </c>
      <c r="B285" s="201" t="s">
        <v>543</v>
      </c>
      <c r="C285" s="109" t="s">
        <v>257</v>
      </c>
      <c r="D285" s="284" t="s">
        <v>24</v>
      </c>
      <c r="E285" s="68"/>
    </row>
    <row r="286" spans="1:5">
      <c r="A286" s="20" t="str">
        <f t="shared" ca="1" si="10"/>
        <v>HRE.264</v>
      </c>
      <c r="B286" s="201" t="s">
        <v>544</v>
      </c>
      <c r="C286" s="109" t="s">
        <v>257</v>
      </c>
      <c r="D286" s="284" t="s">
        <v>24</v>
      </c>
      <c r="E286" s="125" t="s">
        <v>2211</v>
      </c>
    </row>
    <row r="287" spans="1:5">
      <c r="A287" s="20" t="str">
        <f t="shared" ca="1" si="10"/>
        <v>HRE.265</v>
      </c>
      <c r="B287" s="201" t="s">
        <v>545</v>
      </c>
      <c r="C287" s="109" t="s">
        <v>257</v>
      </c>
      <c r="D287" s="284" t="s">
        <v>24</v>
      </c>
      <c r="E287" s="68"/>
    </row>
    <row r="288" spans="1:5">
      <c r="A288" s="20" t="str">
        <f t="shared" ca="1" si="10"/>
        <v>HRE.266</v>
      </c>
      <c r="B288" s="201" t="s">
        <v>546</v>
      </c>
      <c r="C288" s="109" t="s">
        <v>257</v>
      </c>
      <c r="D288" s="284" t="s">
        <v>24</v>
      </c>
      <c r="E288" s="68"/>
    </row>
    <row r="289" spans="1:5" ht="25">
      <c r="A289" s="20" t="str">
        <f t="shared" ca="1" si="10"/>
        <v>HRE.267</v>
      </c>
      <c r="B289" s="201" t="s">
        <v>547</v>
      </c>
      <c r="C289" s="109" t="s">
        <v>257</v>
      </c>
      <c r="D289" s="284" t="s">
        <v>24</v>
      </c>
      <c r="E289" s="68"/>
    </row>
    <row r="290" spans="1:5">
      <c r="A290" s="20" t="str">
        <f t="shared" ca="1" si="10"/>
        <v>HRE.268</v>
      </c>
      <c r="B290" s="201" t="s">
        <v>548</v>
      </c>
      <c r="C290" s="109" t="s">
        <v>257</v>
      </c>
      <c r="D290" s="284" t="s">
        <v>24</v>
      </c>
      <c r="E290" s="68"/>
    </row>
    <row r="291" spans="1:5">
      <c r="A291" s="20" t="str">
        <f t="shared" ca="1" si="10"/>
        <v>HRE.269</v>
      </c>
      <c r="B291" s="201" t="s">
        <v>549</v>
      </c>
      <c r="C291" s="109" t="s">
        <v>257</v>
      </c>
      <c r="D291" s="284" t="s">
        <v>24</v>
      </c>
      <c r="E291" s="68"/>
    </row>
    <row r="292" spans="1:5">
      <c r="A292" s="20" t="str">
        <f t="shared" ca="1" si="10"/>
        <v>HRE.270</v>
      </c>
      <c r="B292" s="201" t="s">
        <v>368</v>
      </c>
      <c r="C292" s="109" t="s">
        <v>257</v>
      </c>
      <c r="D292" s="284" t="s">
        <v>24</v>
      </c>
      <c r="E292" s="68"/>
    </row>
    <row r="293" spans="1:5" ht="25">
      <c r="A293" s="20" t="str">
        <f t="shared" ca="1" si="10"/>
        <v>HRE.271</v>
      </c>
      <c r="B293" s="24" t="s">
        <v>550</v>
      </c>
      <c r="C293" s="109" t="s">
        <v>257</v>
      </c>
      <c r="D293" s="284" t="s">
        <v>24</v>
      </c>
      <c r="E293" s="68"/>
    </row>
    <row r="294" spans="1:5">
      <c r="A294" s="20" t="str">
        <f t="shared" ca="1" si="10"/>
        <v>HRE.272</v>
      </c>
      <c r="B294" s="24" t="s">
        <v>551</v>
      </c>
      <c r="C294" s="109" t="s">
        <v>257</v>
      </c>
      <c r="D294" s="284" t="s">
        <v>24</v>
      </c>
      <c r="E294" s="68"/>
    </row>
    <row r="295" spans="1:5">
      <c r="A295" s="183"/>
      <c r="B295" s="199" t="s">
        <v>256</v>
      </c>
      <c r="C295" s="199"/>
      <c r="D295" s="199"/>
      <c r="E295" s="200"/>
    </row>
    <row r="296" spans="1:5">
      <c r="A296" s="20" t="str">
        <f t="shared" ref="A296:A313" ca="1" si="11">IF(ISNUMBER(VALUE(RIGHT(INDIRECT(ADDRESS(ROW()-1,COLUMN())),1))),("HRE."&amp;RIGHT(INDIRECT(ADDRESS(ROW()-1,COLUMN())),LEN(INDIRECT(ADDRESS(ROW()-1,COLUMN())))-FIND(".",INDIRECT(ADDRESS(ROW()-1,COLUMN()))))+1),("HRE."&amp;RIGHT(INDIRECT(ADDRESS(ROW()-2,COLUMN())),LEN(INDIRECT(ADDRESS(ROW()-2,COLUMN())))-FIND(".",INDIRECT(ADDRESS(ROW()-2,COLUMN()))))+1))</f>
        <v>HRE.273</v>
      </c>
      <c r="B296" s="24" t="s">
        <v>552</v>
      </c>
      <c r="C296" s="109" t="s">
        <v>55</v>
      </c>
      <c r="D296" s="284" t="s">
        <v>24</v>
      </c>
      <c r="E296" s="189"/>
    </row>
    <row r="297" spans="1:5" ht="37.5">
      <c r="A297" s="20" t="str">
        <f t="shared" ca="1" si="11"/>
        <v>HRE.274</v>
      </c>
      <c r="B297" s="91" t="s">
        <v>553</v>
      </c>
      <c r="C297" s="109" t="s">
        <v>55</v>
      </c>
      <c r="D297" s="284" t="s">
        <v>24</v>
      </c>
      <c r="E297" s="296" t="s">
        <v>2212</v>
      </c>
    </row>
    <row r="298" spans="1:5" ht="25">
      <c r="A298" s="20" t="str">
        <f t="shared" ca="1" si="11"/>
        <v>HRE.275</v>
      </c>
      <c r="B298" s="24" t="s">
        <v>554</v>
      </c>
      <c r="C298" s="109" t="s">
        <v>55</v>
      </c>
      <c r="D298" s="284" t="s">
        <v>24</v>
      </c>
      <c r="E298" s="189"/>
    </row>
    <row r="299" spans="1:5" ht="37.5">
      <c r="A299" s="20" t="str">
        <f t="shared" ca="1" si="11"/>
        <v>HRE.276</v>
      </c>
      <c r="B299" s="26" t="s">
        <v>555</v>
      </c>
      <c r="C299" s="109" t="s">
        <v>55</v>
      </c>
      <c r="D299" s="284" t="s">
        <v>24</v>
      </c>
      <c r="E299" s="296" t="s">
        <v>2213</v>
      </c>
    </row>
    <row r="300" spans="1:5">
      <c r="A300" s="20" t="str">
        <f t="shared" ca="1" si="11"/>
        <v>HRE.277</v>
      </c>
      <c r="B300" s="26" t="s">
        <v>556</v>
      </c>
      <c r="C300" s="109" t="s">
        <v>55</v>
      </c>
      <c r="D300" s="284" t="s">
        <v>24</v>
      </c>
      <c r="E300" s="189"/>
    </row>
    <row r="301" spans="1:5">
      <c r="A301" s="20" t="str">
        <f t="shared" ca="1" si="11"/>
        <v>HRE.278</v>
      </c>
      <c r="B301" s="24" t="s">
        <v>557</v>
      </c>
      <c r="C301" s="109" t="s">
        <v>55</v>
      </c>
      <c r="D301" s="284" t="s">
        <v>24</v>
      </c>
      <c r="E301" s="189"/>
    </row>
    <row r="302" spans="1:5" ht="37.5">
      <c r="A302" s="20" t="str">
        <f t="shared" ca="1" si="11"/>
        <v>HRE.279</v>
      </c>
      <c r="B302" s="38" t="s">
        <v>558</v>
      </c>
      <c r="C302" s="109" t="s">
        <v>55</v>
      </c>
      <c r="D302" s="284" t="s">
        <v>24</v>
      </c>
      <c r="E302" s="189"/>
    </row>
    <row r="303" spans="1:5" ht="62.5">
      <c r="A303" s="20" t="str">
        <f t="shared" ca="1" si="11"/>
        <v>HRE.280</v>
      </c>
      <c r="B303" s="24" t="s">
        <v>559</v>
      </c>
      <c r="C303" s="109" t="s">
        <v>55</v>
      </c>
      <c r="D303" s="284" t="s">
        <v>24</v>
      </c>
      <c r="E303" s="189"/>
    </row>
    <row r="304" spans="1:5" ht="50">
      <c r="A304" s="20" t="str">
        <f t="shared" ca="1" si="11"/>
        <v>HRE.281</v>
      </c>
      <c r="B304" s="24" t="s">
        <v>560</v>
      </c>
      <c r="C304" s="109" t="s">
        <v>55</v>
      </c>
      <c r="D304" s="284" t="s">
        <v>24</v>
      </c>
      <c r="E304" s="296" t="s">
        <v>2535</v>
      </c>
    </row>
    <row r="305" spans="1:5" ht="25">
      <c r="A305" s="20" t="str">
        <f t="shared" ca="1" si="11"/>
        <v>HRE.282</v>
      </c>
      <c r="B305" s="130" t="s">
        <v>561</v>
      </c>
      <c r="C305" s="109" t="s">
        <v>55</v>
      </c>
      <c r="D305" s="284" t="s">
        <v>24</v>
      </c>
      <c r="E305" s="189"/>
    </row>
    <row r="306" spans="1:5" ht="37.5">
      <c r="A306" s="20" t="str">
        <f t="shared" ca="1" si="11"/>
        <v>HRE.283</v>
      </c>
      <c r="B306" s="36" t="s">
        <v>562</v>
      </c>
      <c r="C306" s="109" t="s">
        <v>55</v>
      </c>
      <c r="D306" s="284" t="s">
        <v>24</v>
      </c>
      <c r="E306" s="189"/>
    </row>
    <row r="307" spans="1:5">
      <c r="A307" s="20" t="str">
        <f t="shared" ca="1" si="11"/>
        <v>HRE.284</v>
      </c>
      <c r="B307" s="36" t="s">
        <v>563</v>
      </c>
      <c r="C307" s="109" t="s">
        <v>55</v>
      </c>
      <c r="D307" s="284" t="s">
        <v>24</v>
      </c>
      <c r="E307" s="189"/>
    </row>
    <row r="308" spans="1:5" ht="50">
      <c r="A308" s="20" t="str">
        <f t="shared" ca="1" si="11"/>
        <v>HRE.285</v>
      </c>
      <c r="B308" s="62" t="s">
        <v>564</v>
      </c>
      <c r="C308" s="109" t="s">
        <v>55</v>
      </c>
      <c r="D308" s="284" t="s">
        <v>24</v>
      </c>
      <c r="E308" s="189"/>
    </row>
    <row r="309" spans="1:5" ht="25">
      <c r="A309" s="20" t="str">
        <f t="shared" ca="1" si="11"/>
        <v>HRE.286</v>
      </c>
      <c r="B309" s="65" t="s">
        <v>565</v>
      </c>
      <c r="C309" s="109" t="s">
        <v>257</v>
      </c>
      <c r="D309" s="284" t="s">
        <v>36</v>
      </c>
      <c r="E309" s="296" t="s">
        <v>2536</v>
      </c>
    </row>
    <row r="310" spans="1:5">
      <c r="A310" s="20" t="str">
        <f t="shared" ca="1" si="11"/>
        <v>HRE.287</v>
      </c>
      <c r="B310" s="63" t="s">
        <v>566</v>
      </c>
      <c r="C310" s="109" t="s">
        <v>257</v>
      </c>
      <c r="D310" s="284" t="s">
        <v>24</v>
      </c>
      <c r="E310" s="189"/>
    </row>
    <row r="311" spans="1:5" ht="37.5">
      <c r="A311" s="20" t="str">
        <f t="shared" ca="1" si="11"/>
        <v>HRE.288</v>
      </c>
      <c r="B311" s="67" t="s">
        <v>567</v>
      </c>
      <c r="C311" s="109" t="s">
        <v>55</v>
      </c>
      <c r="D311" s="284" t="s">
        <v>24</v>
      </c>
      <c r="E311" s="189"/>
    </row>
    <row r="312" spans="1:5">
      <c r="A312" s="20" t="str">
        <f t="shared" ca="1" si="11"/>
        <v>HRE.289</v>
      </c>
      <c r="B312" s="26" t="s">
        <v>568</v>
      </c>
      <c r="C312" s="109" t="s">
        <v>257</v>
      </c>
      <c r="D312" s="284" t="s">
        <v>24</v>
      </c>
      <c r="E312" s="189"/>
    </row>
    <row r="313" spans="1:5">
      <c r="A313" s="20" t="str">
        <f t="shared" ca="1" si="11"/>
        <v>HRE.290</v>
      </c>
      <c r="B313" s="26" t="s">
        <v>569</v>
      </c>
      <c r="C313" s="109" t="s">
        <v>257</v>
      </c>
      <c r="D313" s="284" t="s">
        <v>24</v>
      </c>
      <c r="E313" s="189"/>
    </row>
    <row r="314" spans="1:5">
      <c r="A314" s="442" t="s">
        <v>570</v>
      </c>
      <c r="B314" s="442"/>
      <c r="C314" s="106"/>
      <c r="D314" s="106"/>
      <c r="E314" s="164"/>
    </row>
    <row r="315" spans="1:5">
      <c r="A315" s="20" t="str">
        <f t="shared" ref="A315:A321" ca="1" si="12">IF(ISNUMBER(VALUE(RIGHT(INDIRECT(ADDRESS(ROW()-1,COLUMN())),1))),("HRE."&amp;RIGHT(INDIRECT(ADDRESS(ROW()-1,COLUMN())),LEN(INDIRECT(ADDRESS(ROW()-1,COLUMN())))-FIND(".",INDIRECT(ADDRESS(ROW()-1,COLUMN()))))+1),("HRE."&amp;RIGHT(INDIRECT(ADDRESS(ROW()-2,COLUMN())),LEN(INDIRECT(ADDRESS(ROW()-2,COLUMN())))-FIND(".",INDIRECT(ADDRESS(ROW()-2,COLUMN()))))+1))</f>
        <v>HRE.291</v>
      </c>
      <c r="B315" s="213" t="s">
        <v>571</v>
      </c>
      <c r="C315" s="109" t="s">
        <v>257</v>
      </c>
      <c r="D315" s="284" t="s">
        <v>24</v>
      </c>
      <c r="E315" s="189"/>
    </row>
    <row r="316" spans="1:5">
      <c r="A316" s="20" t="str">
        <f t="shared" ca="1" si="12"/>
        <v>HRE.292</v>
      </c>
      <c r="B316" s="213" t="s">
        <v>572</v>
      </c>
      <c r="C316" s="109" t="s">
        <v>257</v>
      </c>
      <c r="D316" s="284" t="s">
        <v>24</v>
      </c>
      <c r="E316" s="189"/>
    </row>
    <row r="317" spans="1:5">
      <c r="A317" s="20" t="str">
        <f t="shared" ca="1" si="12"/>
        <v>HRE.293</v>
      </c>
      <c r="B317" s="213" t="s">
        <v>119</v>
      </c>
      <c r="C317" s="109" t="s">
        <v>257</v>
      </c>
      <c r="D317" s="284" t="s">
        <v>24</v>
      </c>
      <c r="E317" s="189"/>
    </row>
    <row r="318" spans="1:5">
      <c r="A318" s="20" t="str">
        <f t="shared" ca="1" si="12"/>
        <v>HRE.294</v>
      </c>
      <c r="B318" s="213" t="s">
        <v>573</v>
      </c>
      <c r="C318" s="109" t="s">
        <v>257</v>
      </c>
      <c r="D318" s="284" t="s">
        <v>24</v>
      </c>
      <c r="E318" s="189"/>
    </row>
    <row r="319" spans="1:5">
      <c r="A319" s="20" t="str">
        <f t="shared" ca="1" si="12"/>
        <v>HRE.295</v>
      </c>
      <c r="B319" s="213" t="s">
        <v>574</v>
      </c>
      <c r="C319" s="109" t="s">
        <v>257</v>
      </c>
      <c r="D319" s="284" t="s">
        <v>24</v>
      </c>
      <c r="E319" s="189"/>
    </row>
    <row r="320" spans="1:5">
      <c r="A320" s="20" t="str">
        <f t="shared" ca="1" si="12"/>
        <v>HRE.296</v>
      </c>
      <c r="B320" s="213" t="s">
        <v>258</v>
      </c>
      <c r="C320" s="109" t="s">
        <v>257</v>
      </c>
      <c r="D320" s="284" t="s">
        <v>24</v>
      </c>
      <c r="E320" s="189"/>
    </row>
    <row r="321" spans="1:5" ht="25">
      <c r="A321" s="20" t="str">
        <f t="shared" ca="1" si="12"/>
        <v>HRE.297</v>
      </c>
      <c r="B321" s="129" t="s">
        <v>575</v>
      </c>
      <c r="C321" s="109" t="s">
        <v>257</v>
      </c>
      <c r="D321" s="284" t="s">
        <v>24</v>
      </c>
      <c r="E321" s="189"/>
    </row>
    <row r="322" spans="1:5">
      <c r="A322" s="442" t="s">
        <v>576</v>
      </c>
      <c r="B322" s="442"/>
      <c r="C322" s="106"/>
      <c r="D322" s="106"/>
      <c r="E322" s="164"/>
    </row>
    <row r="323" spans="1:5">
      <c r="A323" s="20" t="str">
        <f t="shared" ref="A323:A328" ca="1" si="13">IF(ISNUMBER(VALUE(RIGHT(INDIRECT(ADDRESS(ROW()-1,COLUMN())),1))),("HRE."&amp;RIGHT(INDIRECT(ADDRESS(ROW()-1,COLUMN())),LEN(INDIRECT(ADDRESS(ROW()-1,COLUMN())))-FIND(".",INDIRECT(ADDRESS(ROW()-1,COLUMN()))))+1),("HRE."&amp;RIGHT(INDIRECT(ADDRESS(ROW()-2,COLUMN())),LEN(INDIRECT(ADDRESS(ROW()-2,COLUMN())))-FIND(".",INDIRECT(ADDRESS(ROW()-2,COLUMN()))))+1))</f>
        <v>HRE.298</v>
      </c>
      <c r="B323" s="213" t="s">
        <v>571</v>
      </c>
      <c r="C323" s="109" t="s">
        <v>55</v>
      </c>
      <c r="D323" s="284" t="s">
        <v>24</v>
      </c>
      <c r="E323" s="189"/>
    </row>
    <row r="324" spans="1:5">
      <c r="A324" s="20" t="str">
        <f t="shared" ca="1" si="13"/>
        <v>HRE.299</v>
      </c>
      <c r="B324" s="213" t="s">
        <v>572</v>
      </c>
      <c r="C324" s="109" t="s">
        <v>55</v>
      </c>
      <c r="D324" s="284" t="s">
        <v>24</v>
      </c>
      <c r="E324" s="189"/>
    </row>
    <row r="325" spans="1:5">
      <c r="A325" s="20" t="str">
        <f t="shared" ca="1" si="13"/>
        <v>HRE.300</v>
      </c>
      <c r="B325" s="213" t="s">
        <v>119</v>
      </c>
      <c r="C325" s="109" t="s">
        <v>55</v>
      </c>
      <c r="D325" s="284" t="s">
        <v>24</v>
      </c>
      <c r="E325" s="189"/>
    </row>
    <row r="326" spans="1:5">
      <c r="A326" s="20" t="str">
        <f t="shared" ca="1" si="13"/>
        <v>HRE.301</v>
      </c>
      <c r="B326" s="213" t="s">
        <v>573</v>
      </c>
      <c r="C326" s="109" t="s">
        <v>55</v>
      </c>
      <c r="D326" s="284" t="s">
        <v>24</v>
      </c>
      <c r="E326" s="189"/>
    </row>
    <row r="327" spans="1:5">
      <c r="A327" s="20" t="str">
        <f t="shared" ca="1" si="13"/>
        <v>HRE.302</v>
      </c>
      <c r="B327" s="213" t="s">
        <v>577</v>
      </c>
      <c r="C327" s="109" t="s">
        <v>55</v>
      </c>
      <c r="D327" s="284" t="s">
        <v>24</v>
      </c>
      <c r="E327" s="189"/>
    </row>
    <row r="328" spans="1:5">
      <c r="A328" s="20" t="str">
        <f t="shared" ca="1" si="13"/>
        <v>HRE.303</v>
      </c>
      <c r="B328" s="213" t="s">
        <v>258</v>
      </c>
      <c r="C328" s="109" t="s">
        <v>55</v>
      </c>
      <c r="D328" s="284" t="s">
        <v>24</v>
      </c>
      <c r="E328" s="189"/>
    </row>
    <row r="329" spans="1:5">
      <c r="A329" s="439" t="s">
        <v>578</v>
      </c>
      <c r="B329" s="439"/>
      <c r="C329" s="109"/>
      <c r="D329" s="109"/>
      <c r="E329" s="189"/>
    </row>
    <row r="330" spans="1:5" ht="25">
      <c r="A330" s="20" t="str">
        <f t="shared" ref="A330:A341" ca="1" si="14">IF(ISNUMBER(VALUE(RIGHT(INDIRECT(ADDRESS(ROW()-1,COLUMN())),1))),("HRE."&amp;RIGHT(INDIRECT(ADDRESS(ROW()-1,COLUMN())),LEN(INDIRECT(ADDRESS(ROW()-1,COLUMN())))-FIND(".",INDIRECT(ADDRESS(ROW()-1,COLUMN()))))+1),("HRE."&amp;RIGHT(INDIRECT(ADDRESS(ROW()-2,COLUMN())),LEN(INDIRECT(ADDRESS(ROW()-2,COLUMN())))-FIND(".",INDIRECT(ADDRESS(ROW()-2,COLUMN()))))+1))</f>
        <v>HRE.304</v>
      </c>
      <c r="B330" s="212" t="s">
        <v>579</v>
      </c>
      <c r="C330" s="109" t="s">
        <v>55</v>
      </c>
      <c r="D330" s="284" t="s">
        <v>36</v>
      </c>
      <c r="E330" s="296" t="s">
        <v>2537</v>
      </c>
    </row>
    <row r="331" spans="1:5">
      <c r="A331" s="20" t="str">
        <f t="shared" ca="1" si="14"/>
        <v>HRE.305</v>
      </c>
      <c r="B331" s="212" t="s">
        <v>580</v>
      </c>
      <c r="C331" s="109" t="s">
        <v>55</v>
      </c>
      <c r="D331" s="284" t="s">
        <v>24</v>
      </c>
      <c r="E331" s="189"/>
    </row>
    <row r="332" spans="1:5" ht="62.5">
      <c r="A332" s="20" t="str">
        <f t="shared" ca="1" si="14"/>
        <v>HRE.306</v>
      </c>
      <c r="B332" s="212" t="s">
        <v>581</v>
      </c>
      <c r="C332" s="109" t="s">
        <v>55</v>
      </c>
      <c r="D332" s="284" t="s">
        <v>36</v>
      </c>
      <c r="E332" s="296" t="s">
        <v>2538</v>
      </c>
    </row>
    <row r="333" spans="1:5" ht="50">
      <c r="A333" s="20" t="str">
        <f t="shared" ca="1" si="14"/>
        <v>HRE.307</v>
      </c>
      <c r="B333" s="212" t="s">
        <v>582</v>
      </c>
      <c r="C333" s="109" t="s">
        <v>55</v>
      </c>
      <c r="D333" s="284" t="s">
        <v>36</v>
      </c>
      <c r="E333" s="296" t="s">
        <v>2539</v>
      </c>
    </row>
    <row r="334" spans="1:5" ht="25">
      <c r="A334" s="20" t="str">
        <f t="shared" ca="1" si="14"/>
        <v>HRE.308</v>
      </c>
      <c r="B334" s="212" t="s">
        <v>583</v>
      </c>
      <c r="C334" s="109" t="s">
        <v>257</v>
      </c>
      <c r="D334" s="284" t="s">
        <v>24</v>
      </c>
      <c r="E334" s="189"/>
    </row>
    <row r="335" spans="1:5" ht="25">
      <c r="A335" s="20" t="str">
        <f t="shared" ca="1" si="14"/>
        <v>HRE.309</v>
      </c>
      <c r="B335" s="212" t="s">
        <v>584</v>
      </c>
      <c r="C335" s="109" t="s">
        <v>257</v>
      </c>
      <c r="D335" s="284" t="s">
        <v>24</v>
      </c>
      <c r="E335" s="189"/>
    </row>
    <row r="336" spans="1:5">
      <c r="A336" s="20" t="str">
        <f t="shared" ca="1" si="14"/>
        <v>HRE.310</v>
      </c>
      <c r="B336" s="212" t="s">
        <v>585</v>
      </c>
      <c r="C336" s="109" t="s">
        <v>257</v>
      </c>
      <c r="D336" s="284" t="s">
        <v>24</v>
      </c>
      <c r="E336" s="189"/>
    </row>
    <row r="337" spans="1:5">
      <c r="A337" s="20" t="str">
        <f t="shared" ca="1" si="14"/>
        <v>HRE.311</v>
      </c>
      <c r="B337" s="212" t="s">
        <v>586</v>
      </c>
      <c r="C337" s="109" t="s">
        <v>55</v>
      </c>
      <c r="D337" s="284" t="s">
        <v>24</v>
      </c>
      <c r="E337" s="189"/>
    </row>
    <row r="338" spans="1:5">
      <c r="A338" s="20" t="str">
        <f t="shared" ca="1" si="14"/>
        <v>HRE.312</v>
      </c>
      <c r="B338" s="212" t="s">
        <v>587</v>
      </c>
      <c r="C338" s="109" t="s">
        <v>55</v>
      </c>
      <c r="D338" s="284" t="s">
        <v>24</v>
      </c>
      <c r="E338" s="189"/>
    </row>
    <row r="339" spans="1:5">
      <c r="A339" s="20" t="str">
        <f t="shared" ca="1" si="14"/>
        <v>HRE.313</v>
      </c>
      <c r="B339" s="212" t="s">
        <v>588</v>
      </c>
      <c r="C339" s="109" t="s">
        <v>55</v>
      </c>
      <c r="D339" s="284" t="s">
        <v>24</v>
      </c>
      <c r="E339" s="189"/>
    </row>
    <row r="340" spans="1:5">
      <c r="A340" s="20" t="str">
        <f t="shared" ca="1" si="14"/>
        <v>HRE.314</v>
      </c>
      <c r="B340" s="212" t="s">
        <v>589</v>
      </c>
      <c r="C340" s="109" t="s">
        <v>55</v>
      </c>
      <c r="D340" s="284" t="s">
        <v>24</v>
      </c>
      <c r="E340" s="189"/>
    </row>
    <row r="341" spans="1:5" ht="25">
      <c r="A341" s="20" t="str">
        <f t="shared" ca="1" si="14"/>
        <v>HRE.315</v>
      </c>
      <c r="B341" s="212" t="s">
        <v>590</v>
      </c>
      <c r="C341" s="109" t="s">
        <v>55</v>
      </c>
      <c r="D341" s="284" t="s">
        <v>24</v>
      </c>
      <c r="E341" s="189"/>
    </row>
    <row r="342" spans="1:5" ht="25">
      <c r="A342" s="20" t="str">
        <f ca="1">IF(ISNUMBER(VALUE(RIGHT(INDIRECT(ADDRESS(ROW()-1,COLUMN())),1))),("HRE."&amp;RIGHT(INDIRECT(ADDRESS(ROW()-1,COLUMN())),LEN(INDIRECT(ADDRESS(ROW()-1,COLUMN())))-FIND(".",INDIRECT(ADDRESS(ROW()-1,COLUMN()))))+1),("HRE."&amp;RIGHT(INDIRECT(ADDRESS(ROW()-2,COLUMN())),LEN(INDIRECT(ADDRESS(ROW()-2,COLUMN())))-FIND(".",INDIRECT(ADDRESS(ROW()-2,COLUMN()))))+1))</f>
        <v>HRE.316</v>
      </c>
      <c r="B342" s="212" t="s">
        <v>591</v>
      </c>
      <c r="C342" s="109" t="s">
        <v>55</v>
      </c>
      <c r="D342" s="284" t="s">
        <v>36</v>
      </c>
      <c r="E342" s="296" t="s">
        <v>2540</v>
      </c>
    </row>
  </sheetData>
  <sheetProtection formatCells="0" formatColumns="0" formatRows="0" selectLockedCells="1" sort="0"/>
  <mergeCells count="19">
    <mergeCell ref="A45:B45"/>
    <mergeCell ref="A101:B101"/>
    <mergeCell ref="A123:B123"/>
    <mergeCell ref="A135:B135"/>
    <mergeCell ref="A329:B329"/>
    <mergeCell ref="A188:B188"/>
    <mergeCell ref="A240:B240"/>
    <mergeCell ref="A270:B270"/>
    <mergeCell ref="A314:B314"/>
    <mergeCell ref="A322:B322"/>
    <mergeCell ref="A35:B35"/>
    <mergeCell ref="A7:E7"/>
    <mergeCell ref="A14:B14"/>
    <mergeCell ref="A21:B21"/>
    <mergeCell ref="C2:E2"/>
    <mergeCell ref="C3:E3"/>
    <mergeCell ref="C4:E4"/>
    <mergeCell ref="C5:E5"/>
    <mergeCell ref="C6:E6"/>
  </mergeCells>
  <conditionalFormatting sqref="B3">
    <cfRule type="duplicateValues" dxfId="28" priority="1"/>
  </conditionalFormatting>
  <conditionalFormatting sqref="B4:B6">
    <cfRule type="duplicateValues" dxfId="27" priority="3"/>
  </conditionalFormatting>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rowBreaks count="1" manualBreakCount="1">
    <brk id="30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pageSetUpPr fitToPage="1"/>
  </sheetPr>
  <dimension ref="A1:F292"/>
  <sheetViews>
    <sheetView zoomScaleSheetLayoutView="100" workbookViewId="0">
      <selection activeCell="B5" sqref="B5"/>
    </sheetView>
  </sheetViews>
  <sheetFormatPr defaultColWidth="9.08203125" defaultRowHeight="14"/>
  <cols>
    <col min="1" max="1" width="9.5" style="30" customWidth="1"/>
    <col min="2" max="2" width="60.5" style="12" customWidth="1"/>
    <col min="3" max="4" width="11.5" style="35" customWidth="1"/>
    <col min="5" max="5" width="40.5" style="12" customWidth="1"/>
    <col min="6" max="6" width="10.83203125" style="58" customWidth="1"/>
    <col min="7" max="16384" width="9.08203125" style="12"/>
  </cols>
  <sheetData>
    <row r="1" spans="1:6" customFormat="1">
      <c r="A1" s="226" t="s">
        <v>21</v>
      </c>
      <c r="B1" s="226" t="s">
        <v>22</v>
      </c>
      <c r="C1" s="227" t="s">
        <v>23</v>
      </c>
      <c r="D1" s="227"/>
      <c r="E1" s="227"/>
    </row>
    <row r="2" spans="1:6" customFormat="1" ht="38">
      <c r="A2" s="228" t="s">
        <v>24</v>
      </c>
      <c r="B2" s="229" t="s">
        <v>39</v>
      </c>
      <c r="C2" s="428" t="s">
        <v>40</v>
      </c>
      <c r="D2" s="428"/>
      <c r="E2" s="428"/>
    </row>
    <row r="3" spans="1:6" customFormat="1" ht="38.5">
      <c r="A3" s="228" t="s">
        <v>27</v>
      </c>
      <c r="B3" s="238" t="s">
        <v>244</v>
      </c>
      <c r="C3" s="428" t="s">
        <v>42</v>
      </c>
      <c r="D3" s="428"/>
      <c r="E3" s="428"/>
    </row>
    <row r="4" spans="1:6" customFormat="1" ht="58.5" customHeight="1">
      <c r="A4" s="228" t="s">
        <v>30</v>
      </c>
      <c r="B4" s="225" t="s">
        <v>43</v>
      </c>
      <c r="C4" s="428" t="s">
        <v>44</v>
      </c>
      <c r="D4" s="428"/>
      <c r="E4" s="428"/>
    </row>
    <row r="5" spans="1:6" ht="78.650000000000006" customHeight="1">
      <c r="A5" s="228" t="s">
        <v>33</v>
      </c>
      <c r="B5" s="225" t="s">
        <v>45</v>
      </c>
      <c r="C5" s="428" t="s">
        <v>46</v>
      </c>
      <c r="D5" s="428"/>
      <c r="E5" s="428"/>
      <c r="F5" s="12"/>
    </row>
    <row r="6" spans="1:6">
      <c r="A6" s="228" t="s">
        <v>36</v>
      </c>
      <c r="B6" s="225" t="s">
        <v>37</v>
      </c>
      <c r="C6" s="428" t="s">
        <v>38</v>
      </c>
      <c r="D6" s="428"/>
      <c r="E6" s="428"/>
      <c r="F6" s="12"/>
    </row>
    <row r="7" spans="1:6" ht="15.5">
      <c r="A7" s="430" t="s">
        <v>592</v>
      </c>
      <c r="B7" s="430"/>
      <c r="C7" s="430"/>
      <c r="D7" s="430"/>
      <c r="E7" s="430"/>
    </row>
    <row r="8" spans="1:6" s="35" customFormat="1" ht="28">
      <c r="A8" s="56" t="s">
        <v>47</v>
      </c>
      <c r="B8" s="56" t="s">
        <v>245</v>
      </c>
      <c r="C8" s="56" t="s">
        <v>49</v>
      </c>
      <c r="D8" s="56" t="s">
        <v>50</v>
      </c>
      <c r="E8" s="56" t="s">
        <v>51</v>
      </c>
      <c r="F8" s="133"/>
    </row>
    <row r="9" spans="1:6">
      <c r="A9" s="165" t="s">
        <v>246</v>
      </c>
      <c r="B9" s="166"/>
      <c r="C9" s="166"/>
      <c r="D9" s="166"/>
      <c r="E9" s="167"/>
    </row>
    <row r="10" spans="1:6" ht="37.5">
      <c r="A10" s="20" t="s">
        <v>593</v>
      </c>
      <c r="B10" s="46" t="s">
        <v>594</v>
      </c>
      <c r="C10" s="106" t="s">
        <v>55</v>
      </c>
      <c r="D10" s="126" t="s">
        <v>24</v>
      </c>
      <c r="E10" s="155"/>
    </row>
    <row r="11" spans="1:6" ht="25">
      <c r="A11" s="20" t="s">
        <v>595</v>
      </c>
      <c r="B11" s="63" t="s">
        <v>271</v>
      </c>
      <c r="C11" s="106" t="s">
        <v>55</v>
      </c>
      <c r="D11" s="126" t="s">
        <v>24</v>
      </c>
      <c r="E11" s="117"/>
    </row>
    <row r="12" spans="1:6" ht="29.25" customHeight="1">
      <c r="A12" s="20" t="s">
        <v>596</v>
      </c>
      <c r="B12" s="63" t="s">
        <v>597</v>
      </c>
      <c r="C12" s="106" t="s">
        <v>257</v>
      </c>
      <c r="D12" s="126" t="s">
        <v>24</v>
      </c>
      <c r="E12" s="117"/>
    </row>
    <row r="13" spans="1:6">
      <c r="A13" s="445" t="s">
        <v>598</v>
      </c>
      <c r="B13" s="445"/>
      <c r="C13" s="106"/>
      <c r="D13" s="106"/>
      <c r="E13" s="68"/>
    </row>
    <row r="14" spans="1:6">
      <c r="A14" s="20" t="str">
        <f t="shared" ref="A14:A47" ca="1" si="0">IF(ISNUMBER(VALUE(RIGHT(INDIRECT(ADDRESS(ROW()-1,COLUMN())),1))),("REC."&amp;RIGHT(INDIRECT(ADDRESS(ROW()-1,COLUMN())),LEN(INDIRECT(ADDRESS(ROW()-1,COLUMN())))-FIND(".",INDIRECT(ADDRESS(ROW()-1,COLUMN()))))+1),("REC."&amp;RIGHT(INDIRECT(ADDRESS(ROW()-2,COLUMN())),LEN(INDIRECT(ADDRESS(ROW()-2,COLUMN())))-FIND(".",INDIRECT(ADDRESS(ROW()-2,COLUMN()))))+1))</f>
        <v>REC.4</v>
      </c>
      <c r="B14" s="201" t="s">
        <v>599</v>
      </c>
      <c r="C14" s="106" t="s">
        <v>55</v>
      </c>
      <c r="D14" s="126" t="s">
        <v>24</v>
      </c>
      <c r="E14" s="68"/>
    </row>
    <row r="15" spans="1:6">
      <c r="A15" s="20" t="str">
        <f t="shared" ca="1" si="0"/>
        <v>REC.5</v>
      </c>
      <c r="B15" s="219" t="s">
        <v>120</v>
      </c>
      <c r="C15" s="106" t="s">
        <v>55</v>
      </c>
      <c r="D15" s="126" t="s">
        <v>24</v>
      </c>
      <c r="E15" s="68"/>
    </row>
    <row r="16" spans="1:6">
      <c r="A16" s="20" t="str">
        <f t="shared" ca="1" si="0"/>
        <v>REC.6</v>
      </c>
      <c r="B16" s="219" t="s">
        <v>600</v>
      </c>
      <c r="C16" s="106" t="s">
        <v>55</v>
      </c>
      <c r="D16" s="126" t="s">
        <v>24</v>
      </c>
      <c r="E16" s="68"/>
    </row>
    <row r="17" spans="1:5">
      <c r="A17" s="20" t="str">
        <f t="shared" ca="1" si="0"/>
        <v>REC.7</v>
      </c>
      <c r="B17" s="219" t="s">
        <v>601</v>
      </c>
      <c r="C17" s="106" t="s">
        <v>55</v>
      </c>
      <c r="D17" s="126" t="s">
        <v>24</v>
      </c>
      <c r="E17" s="68"/>
    </row>
    <row r="18" spans="1:5">
      <c r="A18" s="20" t="str">
        <f t="shared" ca="1" si="0"/>
        <v>REC.8</v>
      </c>
      <c r="B18" s="201" t="s">
        <v>602</v>
      </c>
      <c r="C18" s="106" t="s">
        <v>55</v>
      </c>
      <c r="D18" s="126" t="s">
        <v>24</v>
      </c>
      <c r="E18" s="68"/>
    </row>
    <row r="19" spans="1:5">
      <c r="A19" s="20" t="str">
        <f t="shared" ca="1" si="0"/>
        <v>REC.9</v>
      </c>
      <c r="B19" s="219" t="s">
        <v>603</v>
      </c>
      <c r="C19" s="106" t="s">
        <v>55</v>
      </c>
      <c r="D19" s="126" t="s">
        <v>24</v>
      </c>
      <c r="E19" s="68"/>
    </row>
    <row r="20" spans="1:5">
      <c r="A20" s="20" t="str">
        <f t="shared" ca="1" si="0"/>
        <v>REC.10</v>
      </c>
      <c r="B20" s="219" t="s">
        <v>604</v>
      </c>
      <c r="C20" s="106" t="s">
        <v>55</v>
      </c>
      <c r="D20" s="126" t="s">
        <v>24</v>
      </c>
      <c r="E20" s="68"/>
    </row>
    <row r="21" spans="1:5">
      <c r="A21" s="20" t="str">
        <f t="shared" ca="1" si="0"/>
        <v>REC.11</v>
      </c>
      <c r="B21" s="219" t="s">
        <v>605</v>
      </c>
      <c r="C21" s="106" t="s">
        <v>55</v>
      </c>
      <c r="D21" s="126" t="s">
        <v>24</v>
      </c>
      <c r="E21" s="68"/>
    </row>
    <row r="22" spans="1:5">
      <c r="A22" s="20" t="str">
        <f t="shared" ca="1" si="0"/>
        <v>REC.12</v>
      </c>
      <c r="B22" s="219" t="s">
        <v>606</v>
      </c>
      <c r="C22" s="106" t="s">
        <v>55</v>
      </c>
      <c r="D22" s="126" t="s">
        <v>24</v>
      </c>
      <c r="E22" s="68"/>
    </row>
    <row r="23" spans="1:5">
      <c r="A23" s="20" t="str">
        <f t="shared" ca="1" si="0"/>
        <v>REC.13</v>
      </c>
      <c r="B23" s="219" t="s">
        <v>607</v>
      </c>
      <c r="C23" s="106" t="s">
        <v>55</v>
      </c>
      <c r="D23" s="126" t="s">
        <v>24</v>
      </c>
      <c r="E23" s="68"/>
    </row>
    <row r="24" spans="1:5">
      <c r="A24" s="20" t="str">
        <f t="shared" ca="1" si="0"/>
        <v>REC.14</v>
      </c>
      <c r="B24" s="219" t="s">
        <v>608</v>
      </c>
      <c r="C24" s="106" t="s">
        <v>55</v>
      </c>
      <c r="D24" s="126" t="s">
        <v>24</v>
      </c>
      <c r="E24" s="68"/>
    </row>
    <row r="25" spans="1:5">
      <c r="A25" s="20" t="str">
        <f t="shared" ca="1" si="0"/>
        <v>REC.15</v>
      </c>
      <c r="B25" s="219" t="s">
        <v>609</v>
      </c>
      <c r="C25" s="106" t="s">
        <v>55</v>
      </c>
      <c r="D25" s="126" t="s">
        <v>24</v>
      </c>
      <c r="E25" s="68"/>
    </row>
    <row r="26" spans="1:5">
      <c r="A26" s="20" t="str">
        <f t="shared" ca="1" si="0"/>
        <v>REC.16</v>
      </c>
      <c r="B26" s="201" t="s">
        <v>610</v>
      </c>
      <c r="C26" s="106" t="s">
        <v>55</v>
      </c>
      <c r="D26" s="126" t="s">
        <v>24</v>
      </c>
      <c r="E26" s="68"/>
    </row>
    <row r="27" spans="1:5">
      <c r="A27" s="20" t="str">
        <f t="shared" ca="1" si="0"/>
        <v>REC.17</v>
      </c>
      <c r="B27" s="201" t="s">
        <v>611</v>
      </c>
      <c r="C27" s="106" t="s">
        <v>55</v>
      </c>
      <c r="D27" s="126" t="s">
        <v>24</v>
      </c>
      <c r="E27" s="68"/>
    </row>
    <row r="28" spans="1:5">
      <c r="A28" s="20" t="str">
        <f t="shared" ca="1" si="0"/>
        <v>REC.18</v>
      </c>
      <c r="B28" s="201" t="s">
        <v>612</v>
      </c>
      <c r="C28" s="106" t="s">
        <v>55</v>
      </c>
      <c r="D28" s="126" t="s">
        <v>24</v>
      </c>
      <c r="E28" s="68"/>
    </row>
    <row r="29" spans="1:5" ht="25">
      <c r="A29" s="20" t="str">
        <f t="shared" ca="1" si="0"/>
        <v>REC.19</v>
      </c>
      <c r="B29" s="201" t="s">
        <v>613</v>
      </c>
      <c r="C29" s="106" t="s">
        <v>55</v>
      </c>
      <c r="D29" s="126" t="s">
        <v>24</v>
      </c>
      <c r="E29" s="125" t="s">
        <v>2571</v>
      </c>
    </row>
    <row r="30" spans="1:5">
      <c r="A30" s="20" t="str">
        <f t="shared" ca="1" si="0"/>
        <v>REC.20</v>
      </c>
      <c r="B30" s="219" t="s">
        <v>614</v>
      </c>
      <c r="C30" s="106" t="s">
        <v>55</v>
      </c>
      <c r="D30" s="126" t="s">
        <v>24</v>
      </c>
      <c r="E30" s="68"/>
    </row>
    <row r="31" spans="1:5" ht="37.5">
      <c r="A31" s="20" t="str">
        <f t="shared" ca="1" si="0"/>
        <v>REC.21</v>
      </c>
      <c r="B31" s="201" t="s">
        <v>615</v>
      </c>
      <c r="C31" s="106" t="s">
        <v>55</v>
      </c>
      <c r="D31" s="126" t="s">
        <v>24</v>
      </c>
      <c r="E31" s="125" t="s">
        <v>2109</v>
      </c>
    </row>
    <row r="32" spans="1:5">
      <c r="A32" s="20" t="str">
        <f t="shared" ca="1" si="0"/>
        <v>REC.22</v>
      </c>
      <c r="B32" s="201" t="s">
        <v>616</v>
      </c>
      <c r="C32" s="106" t="s">
        <v>55</v>
      </c>
      <c r="D32" s="126" t="s">
        <v>24</v>
      </c>
      <c r="E32" s="68"/>
    </row>
    <row r="33" spans="1:6">
      <c r="A33" s="20" t="str">
        <f t="shared" ca="1" si="0"/>
        <v>REC.23</v>
      </c>
      <c r="B33" s="219" t="s">
        <v>617</v>
      </c>
      <c r="C33" s="106" t="s">
        <v>55</v>
      </c>
      <c r="D33" s="126" t="s">
        <v>24</v>
      </c>
      <c r="E33" s="68"/>
    </row>
    <row r="34" spans="1:6">
      <c r="A34" s="20" t="str">
        <f t="shared" ca="1" si="0"/>
        <v>REC.24</v>
      </c>
      <c r="B34" s="219" t="s">
        <v>618</v>
      </c>
      <c r="C34" s="106" t="s">
        <v>257</v>
      </c>
      <c r="D34" s="126" t="s">
        <v>24</v>
      </c>
      <c r="E34" s="68"/>
    </row>
    <row r="35" spans="1:6">
      <c r="A35" s="20" t="str">
        <f t="shared" ca="1" si="0"/>
        <v>REC.25</v>
      </c>
      <c r="B35" s="219" t="s">
        <v>619</v>
      </c>
      <c r="C35" s="106" t="s">
        <v>257</v>
      </c>
      <c r="D35" s="126" t="s">
        <v>24</v>
      </c>
      <c r="E35" s="68"/>
    </row>
    <row r="36" spans="1:6">
      <c r="A36" s="20" t="str">
        <f t="shared" ca="1" si="0"/>
        <v>REC.26</v>
      </c>
      <c r="B36" s="219" t="s">
        <v>620</v>
      </c>
      <c r="C36" s="106" t="s">
        <v>257</v>
      </c>
      <c r="D36" s="126" t="s">
        <v>24</v>
      </c>
      <c r="E36" s="68"/>
      <c r="F36" s="12"/>
    </row>
    <row r="37" spans="1:6">
      <c r="A37" s="20" t="str">
        <f t="shared" ca="1" si="0"/>
        <v>REC.27</v>
      </c>
      <c r="B37" s="201" t="s">
        <v>621</v>
      </c>
      <c r="C37" s="106" t="s">
        <v>257</v>
      </c>
      <c r="D37" s="126" t="s">
        <v>24</v>
      </c>
      <c r="E37" s="68"/>
      <c r="F37" s="12"/>
    </row>
    <row r="38" spans="1:6">
      <c r="A38" s="20" t="str">
        <f t="shared" ca="1" si="0"/>
        <v>REC.28</v>
      </c>
      <c r="B38" s="201" t="s">
        <v>521</v>
      </c>
      <c r="C38" s="106" t="s">
        <v>257</v>
      </c>
      <c r="D38" s="126" t="s">
        <v>24</v>
      </c>
      <c r="E38" s="68"/>
    </row>
    <row r="39" spans="1:6" ht="25">
      <c r="A39" s="20" t="str">
        <f t="shared" ca="1" si="0"/>
        <v>REC.29</v>
      </c>
      <c r="B39" s="21" t="s">
        <v>622</v>
      </c>
      <c r="C39" s="106" t="s">
        <v>55</v>
      </c>
      <c r="D39" s="126" t="s">
        <v>24</v>
      </c>
      <c r="E39" s="68"/>
    </row>
    <row r="40" spans="1:6" ht="25">
      <c r="A40" s="20" t="str">
        <f t="shared" ca="1" si="0"/>
        <v>REC.30</v>
      </c>
      <c r="B40" s="21" t="s">
        <v>623</v>
      </c>
      <c r="C40" s="106" t="s">
        <v>55</v>
      </c>
      <c r="D40" s="126" t="s">
        <v>24</v>
      </c>
      <c r="E40" s="68"/>
    </row>
    <row r="41" spans="1:6" ht="25">
      <c r="A41" s="20" t="str">
        <f t="shared" ca="1" si="0"/>
        <v>REC.31</v>
      </c>
      <c r="B41" s="104" t="s">
        <v>624</v>
      </c>
      <c r="C41" s="106" t="s">
        <v>55</v>
      </c>
      <c r="D41" s="126" t="s">
        <v>24</v>
      </c>
      <c r="E41" s="119"/>
      <c r="F41" s="43"/>
    </row>
    <row r="42" spans="1:6" ht="25">
      <c r="A42" s="20" t="str">
        <f t="shared" ca="1" si="0"/>
        <v>REC.32</v>
      </c>
      <c r="B42" s="24" t="s">
        <v>625</v>
      </c>
      <c r="C42" s="106" t="s">
        <v>55</v>
      </c>
      <c r="D42" s="126" t="s">
        <v>24</v>
      </c>
      <c r="E42" s="68"/>
    </row>
    <row r="43" spans="1:6" ht="25">
      <c r="A43" s="20" t="str">
        <f t="shared" ca="1" si="0"/>
        <v>REC.33</v>
      </c>
      <c r="B43" s="104" t="s">
        <v>626</v>
      </c>
      <c r="C43" s="106" t="s">
        <v>257</v>
      </c>
      <c r="D43" s="126" t="s">
        <v>24</v>
      </c>
      <c r="E43" s="68"/>
    </row>
    <row r="44" spans="1:6" ht="50">
      <c r="A44" s="20" t="str">
        <f t="shared" ca="1" si="0"/>
        <v>REC.34</v>
      </c>
      <c r="B44" s="104" t="s">
        <v>627</v>
      </c>
      <c r="C44" s="106" t="s">
        <v>55</v>
      </c>
      <c r="D44" s="126" t="s">
        <v>24</v>
      </c>
      <c r="E44" s="68"/>
    </row>
    <row r="45" spans="1:6" ht="37.5">
      <c r="A45" s="20" t="str">
        <f t="shared" ca="1" si="0"/>
        <v>REC.35</v>
      </c>
      <c r="B45" s="21" t="s">
        <v>628</v>
      </c>
      <c r="C45" s="106" t="s">
        <v>257</v>
      </c>
      <c r="D45" s="126" t="s">
        <v>24</v>
      </c>
      <c r="E45" s="119"/>
    </row>
    <row r="46" spans="1:6" ht="25">
      <c r="A46" s="20" t="str">
        <f t="shared" ca="1" si="0"/>
        <v>REC.36</v>
      </c>
      <c r="B46" s="24" t="s">
        <v>629</v>
      </c>
      <c r="C46" s="106" t="s">
        <v>257</v>
      </c>
      <c r="D46" s="126" t="s">
        <v>24</v>
      </c>
      <c r="E46" s="68"/>
    </row>
    <row r="47" spans="1:6" ht="25">
      <c r="A47" s="20" t="str">
        <f t="shared" ca="1" si="0"/>
        <v>REC.37</v>
      </c>
      <c r="B47" s="24" t="s">
        <v>630</v>
      </c>
      <c r="C47" s="106" t="s">
        <v>257</v>
      </c>
      <c r="D47" s="126" t="s">
        <v>24</v>
      </c>
      <c r="E47" s="68"/>
    </row>
    <row r="48" spans="1:6" ht="27.65" customHeight="1">
      <c r="A48" s="429" t="s">
        <v>631</v>
      </c>
      <c r="B48" s="429"/>
      <c r="C48" s="134"/>
      <c r="D48" s="134"/>
      <c r="E48" s="363"/>
    </row>
    <row r="49" spans="1:5">
      <c r="A49" s="20" t="str">
        <f t="shared" ref="A49:A66" ca="1" si="1">IF(ISNUMBER(VALUE(RIGHT(INDIRECT(ADDRESS(ROW()-1,COLUMN())),1))),("REC."&amp;RIGHT(INDIRECT(ADDRESS(ROW()-1,COLUMN())),LEN(INDIRECT(ADDRESS(ROW()-1,COLUMN())))-FIND(".",INDIRECT(ADDRESS(ROW()-1,COLUMN()))))+1),("REC."&amp;RIGHT(INDIRECT(ADDRESS(ROW()-2,COLUMN())),LEN(INDIRECT(ADDRESS(ROW()-2,COLUMN())))-FIND(".",INDIRECT(ADDRESS(ROW()-2,COLUMN()))))+1))</f>
        <v>REC.38</v>
      </c>
      <c r="B49" s="201" t="s">
        <v>632</v>
      </c>
      <c r="C49" s="106" t="s">
        <v>55</v>
      </c>
      <c r="D49" s="126" t="s">
        <v>24</v>
      </c>
      <c r="E49" s="68"/>
    </row>
    <row r="50" spans="1:5">
      <c r="A50" s="20" t="str">
        <f t="shared" ca="1" si="1"/>
        <v>REC.39</v>
      </c>
      <c r="B50" s="201" t="s">
        <v>633</v>
      </c>
      <c r="C50" s="106" t="s">
        <v>55</v>
      </c>
      <c r="D50" s="126" t="s">
        <v>24</v>
      </c>
      <c r="E50" s="68"/>
    </row>
    <row r="51" spans="1:5">
      <c r="A51" s="20" t="str">
        <f t="shared" ca="1" si="1"/>
        <v>REC.40</v>
      </c>
      <c r="B51" s="201" t="s">
        <v>634</v>
      </c>
      <c r="C51" s="106" t="s">
        <v>55</v>
      </c>
      <c r="D51" s="126" t="s">
        <v>24</v>
      </c>
      <c r="E51" s="68"/>
    </row>
    <row r="52" spans="1:5">
      <c r="A52" s="20" t="str">
        <f t="shared" ca="1" si="1"/>
        <v>REC.41</v>
      </c>
      <c r="B52" s="201" t="s">
        <v>635</v>
      </c>
      <c r="C52" s="106" t="s">
        <v>55</v>
      </c>
      <c r="D52" s="126" t="s">
        <v>24</v>
      </c>
      <c r="E52" s="68"/>
    </row>
    <row r="53" spans="1:5">
      <c r="A53" s="20" t="str">
        <f t="shared" ca="1" si="1"/>
        <v>REC.42</v>
      </c>
      <c r="B53" s="201" t="s">
        <v>368</v>
      </c>
      <c r="C53" s="106" t="s">
        <v>257</v>
      </c>
      <c r="D53" s="126" t="s">
        <v>24</v>
      </c>
      <c r="E53" s="68"/>
    </row>
    <row r="54" spans="1:5" ht="25">
      <c r="A54" s="20" t="str">
        <f t="shared" ca="1" si="1"/>
        <v>REC.43</v>
      </c>
      <c r="B54" s="104" t="s">
        <v>636</v>
      </c>
      <c r="C54" s="106" t="s">
        <v>257</v>
      </c>
      <c r="D54" s="126" t="s">
        <v>24</v>
      </c>
      <c r="E54" s="68"/>
    </row>
    <row r="55" spans="1:5" ht="25">
      <c r="A55" s="20" t="str">
        <f t="shared" ca="1" si="1"/>
        <v>REC.44</v>
      </c>
      <c r="B55" s="104" t="s">
        <v>637</v>
      </c>
      <c r="C55" s="106" t="s">
        <v>55</v>
      </c>
      <c r="D55" s="126" t="s">
        <v>24</v>
      </c>
      <c r="E55" s="68"/>
    </row>
    <row r="56" spans="1:5">
      <c r="A56" s="20" t="str">
        <f t="shared" ca="1" si="1"/>
        <v>REC.45</v>
      </c>
      <c r="B56" s="104" t="s">
        <v>638</v>
      </c>
      <c r="C56" s="106" t="s">
        <v>55</v>
      </c>
      <c r="D56" s="126" t="s">
        <v>24</v>
      </c>
      <c r="E56" s="68"/>
    </row>
    <row r="57" spans="1:5" ht="15" customHeight="1">
      <c r="A57" s="20" t="str">
        <f t="shared" ca="1" si="1"/>
        <v>REC.46</v>
      </c>
      <c r="B57" s="24" t="s">
        <v>639</v>
      </c>
      <c r="C57" s="106" t="s">
        <v>55</v>
      </c>
      <c r="D57" s="126" t="s">
        <v>24</v>
      </c>
      <c r="E57" s="68"/>
    </row>
    <row r="58" spans="1:5" ht="37.5">
      <c r="A58" s="20" t="str">
        <f t="shared" ca="1" si="1"/>
        <v>REC.47</v>
      </c>
      <c r="B58" s="104" t="s">
        <v>640</v>
      </c>
      <c r="C58" s="106" t="s">
        <v>55</v>
      </c>
      <c r="D58" s="126" t="s">
        <v>24</v>
      </c>
      <c r="E58" s="68"/>
    </row>
    <row r="59" spans="1:5" ht="25">
      <c r="A59" s="20" t="str">
        <f t="shared" ca="1" si="1"/>
        <v>REC.48</v>
      </c>
      <c r="B59" s="24" t="s">
        <v>641</v>
      </c>
      <c r="C59" s="106" t="s">
        <v>55</v>
      </c>
      <c r="D59" s="126" t="s">
        <v>24</v>
      </c>
      <c r="E59" s="68"/>
    </row>
    <row r="60" spans="1:5" ht="25">
      <c r="A60" s="20" t="str">
        <f t="shared" ca="1" si="1"/>
        <v>REC.49</v>
      </c>
      <c r="B60" s="104" t="s">
        <v>642</v>
      </c>
      <c r="C60" s="106" t="s">
        <v>55</v>
      </c>
      <c r="D60" s="126" t="s">
        <v>24</v>
      </c>
      <c r="E60" s="68"/>
    </row>
    <row r="61" spans="1:5" ht="37.5">
      <c r="A61" s="20" t="str">
        <f t="shared" ca="1" si="1"/>
        <v>REC.50</v>
      </c>
      <c r="B61" s="104" t="s">
        <v>643</v>
      </c>
      <c r="C61" s="106" t="s">
        <v>257</v>
      </c>
      <c r="D61" s="126" t="s">
        <v>36</v>
      </c>
      <c r="E61" s="125" t="s">
        <v>2572</v>
      </c>
    </row>
    <row r="62" spans="1:5">
      <c r="A62" s="20" t="str">
        <f t="shared" ca="1" si="1"/>
        <v>REC.51</v>
      </c>
      <c r="B62" s="104" t="s">
        <v>644</v>
      </c>
      <c r="C62" s="106" t="s">
        <v>55</v>
      </c>
      <c r="D62" s="126" t="s">
        <v>24</v>
      </c>
      <c r="E62" s="68"/>
    </row>
    <row r="63" spans="1:5" ht="37.5">
      <c r="A63" s="20" t="str">
        <f t="shared" ca="1" si="1"/>
        <v>REC.52</v>
      </c>
      <c r="B63" s="104" t="s">
        <v>645</v>
      </c>
      <c r="C63" s="106" t="s">
        <v>55</v>
      </c>
      <c r="D63" s="126" t="s">
        <v>24</v>
      </c>
      <c r="E63" s="68"/>
    </row>
    <row r="64" spans="1:5" ht="25">
      <c r="A64" s="20" t="str">
        <f t="shared" ca="1" si="1"/>
        <v>REC.53</v>
      </c>
      <c r="B64" s="104" t="s">
        <v>646</v>
      </c>
      <c r="C64" s="106" t="s">
        <v>55</v>
      </c>
      <c r="D64" s="126" t="s">
        <v>24</v>
      </c>
      <c r="E64" s="68"/>
    </row>
    <row r="65" spans="1:5" ht="25">
      <c r="A65" s="20" t="str">
        <f t="shared" ca="1" si="1"/>
        <v>REC.54</v>
      </c>
      <c r="B65" s="104" t="s">
        <v>647</v>
      </c>
      <c r="C65" s="106" t="s">
        <v>257</v>
      </c>
      <c r="D65" s="126" t="s">
        <v>24</v>
      </c>
      <c r="E65" s="68"/>
    </row>
    <row r="66" spans="1:5" ht="25">
      <c r="A66" s="20" t="str">
        <f t="shared" ca="1" si="1"/>
        <v>REC.55</v>
      </c>
      <c r="B66" s="104" t="s">
        <v>648</v>
      </c>
      <c r="C66" s="106" t="s">
        <v>55</v>
      </c>
      <c r="D66" s="126" t="s">
        <v>24</v>
      </c>
      <c r="E66" s="68"/>
    </row>
    <row r="67" spans="1:5">
      <c r="A67" s="445" t="s">
        <v>649</v>
      </c>
      <c r="B67" s="445"/>
      <c r="C67" s="106"/>
      <c r="D67" s="106"/>
      <c r="E67" s="68"/>
    </row>
    <row r="68" spans="1:5">
      <c r="A68" s="20" t="str">
        <f t="shared" ref="A68:A86" ca="1" si="2">IF(ISNUMBER(VALUE(RIGHT(INDIRECT(ADDRESS(ROW()-1,COLUMN())),1))),("REC."&amp;RIGHT(INDIRECT(ADDRESS(ROW()-1,COLUMN())),LEN(INDIRECT(ADDRESS(ROW()-1,COLUMN())))-FIND(".",INDIRECT(ADDRESS(ROW()-1,COLUMN()))))+1),("REC."&amp;RIGHT(INDIRECT(ADDRESS(ROW()-2,COLUMN())),LEN(INDIRECT(ADDRESS(ROW()-2,COLUMN())))-FIND(".",INDIRECT(ADDRESS(ROW()-2,COLUMN()))))+1))</f>
        <v>REC.56</v>
      </c>
      <c r="B68" s="219" t="s">
        <v>119</v>
      </c>
      <c r="C68" s="106" t="s">
        <v>55</v>
      </c>
      <c r="D68" s="126" t="s">
        <v>24</v>
      </c>
      <c r="E68" s="68"/>
    </row>
    <row r="69" spans="1:5">
      <c r="A69" s="20" t="str">
        <f t="shared" ca="1" si="2"/>
        <v>REC.57</v>
      </c>
      <c r="B69" s="219" t="s">
        <v>600</v>
      </c>
      <c r="C69" s="106" t="s">
        <v>55</v>
      </c>
      <c r="D69" s="126" t="s">
        <v>24</v>
      </c>
      <c r="E69" s="68"/>
    </row>
    <row r="70" spans="1:5">
      <c r="A70" s="20" t="str">
        <f t="shared" ca="1" si="2"/>
        <v>REC.58</v>
      </c>
      <c r="B70" s="219" t="s">
        <v>601</v>
      </c>
      <c r="C70" s="106" t="s">
        <v>55</v>
      </c>
      <c r="D70" s="126" t="s">
        <v>24</v>
      </c>
      <c r="E70" s="68"/>
    </row>
    <row r="71" spans="1:5">
      <c r="A71" s="20" t="str">
        <f t="shared" ca="1" si="2"/>
        <v>REC.59</v>
      </c>
      <c r="B71" s="219" t="s">
        <v>603</v>
      </c>
      <c r="C71" s="106" t="s">
        <v>55</v>
      </c>
      <c r="D71" s="126" t="s">
        <v>24</v>
      </c>
      <c r="E71" s="68"/>
    </row>
    <row r="72" spans="1:5">
      <c r="A72" s="20" t="str">
        <f t="shared" ca="1" si="2"/>
        <v>REC.60</v>
      </c>
      <c r="B72" s="201" t="s">
        <v>650</v>
      </c>
      <c r="C72" s="106" t="s">
        <v>55</v>
      </c>
      <c r="D72" s="126" t="s">
        <v>24</v>
      </c>
      <c r="E72" s="68"/>
    </row>
    <row r="73" spans="1:5">
      <c r="A73" s="20" t="str">
        <f t="shared" ca="1" si="2"/>
        <v>REC.61</v>
      </c>
      <c r="B73" s="219" t="s">
        <v>605</v>
      </c>
      <c r="C73" s="106" t="s">
        <v>55</v>
      </c>
      <c r="D73" s="126" t="s">
        <v>24</v>
      </c>
      <c r="E73" s="68"/>
    </row>
    <row r="74" spans="1:5">
      <c r="A74" s="20" t="str">
        <f t="shared" ca="1" si="2"/>
        <v>REC.62</v>
      </c>
      <c r="B74" s="219" t="s">
        <v>651</v>
      </c>
      <c r="C74" s="106" t="s">
        <v>55</v>
      </c>
      <c r="D74" s="126" t="s">
        <v>24</v>
      </c>
      <c r="E74" s="68"/>
    </row>
    <row r="75" spans="1:5">
      <c r="A75" s="20" t="str">
        <f t="shared" ca="1" si="2"/>
        <v>REC.63</v>
      </c>
      <c r="B75" s="201" t="s">
        <v>610</v>
      </c>
      <c r="C75" s="106" t="s">
        <v>55</v>
      </c>
      <c r="D75" s="126" t="s">
        <v>24</v>
      </c>
      <c r="E75" s="68"/>
    </row>
    <row r="76" spans="1:5">
      <c r="A76" s="20" t="str">
        <f t="shared" ca="1" si="2"/>
        <v>REC.64</v>
      </c>
      <c r="B76" s="201" t="s">
        <v>611</v>
      </c>
      <c r="C76" s="106" t="s">
        <v>55</v>
      </c>
      <c r="D76" s="126" t="s">
        <v>24</v>
      </c>
      <c r="E76" s="68"/>
    </row>
    <row r="77" spans="1:5">
      <c r="A77" s="20" t="str">
        <f t="shared" ca="1" si="2"/>
        <v>REC.65</v>
      </c>
      <c r="B77" s="201" t="s">
        <v>652</v>
      </c>
      <c r="C77" s="106" t="s">
        <v>55</v>
      </c>
      <c r="D77" s="126" t="s">
        <v>24</v>
      </c>
      <c r="E77" s="68"/>
    </row>
    <row r="78" spans="1:5">
      <c r="A78" s="20" t="str">
        <f t="shared" ca="1" si="2"/>
        <v>REC.66</v>
      </c>
      <c r="B78" s="201" t="s">
        <v>653</v>
      </c>
      <c r="C78" s="106" t="s">
        <v>55</v>
      </c>
      <c r="D78" s="126" t="s">
        <v>24</v>
      </c>
      <c r="E78" s="125" t="s">
        <v>2110</v>
      </c>
    </row>
    <row r="79" spans="1:5">
      <c r="A79" s="20" t="str">
        <f t="shared" ca="1" si="2"/>
        <v>REC.67</v>
      </c>
      <c r="B79" s="201" t="s">
        <v>654</v>
      </c>
      <c r="C79" s="106" t="s">
        <v>55</v>
      </c>
      <c r="D79" s="126" t="s">
        <v>24</v>
      </c>
      <c r="E79" s="68"/>
    </row>
    <row r="80" spans="1:5">
      <c r="A80" s="20" t="str">
        <f t="shared" ca="1" si="2"/>
        <v>REC.68</v>
      </c>
      <c r="B80" s="201" t="s">
        <v>616</v>
      </c>
      <c r="C80" s="106" t="s">
        <v>55</v>
      </c>
      <c r="D80" s="126" t="s">
        <v>24</v>
      </c>
      <c r="E80" s="68"/>
    </row>
    <row r="81" spans="1:6">
      <c r="A81" s="20" t="str">
        <f t="shared" ca="1" si="2"/>
        <v>REC.69</v>
      </c>
      <c r="B81" s="219" t="s">
        <v>655</v>
      </c>
      <c r="C81" s="106" t="s">
        <v>55</v>
      </c>
      <c r="D81" s="126" t="s">
        <v>24</v>
      </c>
      <c r="E81" s="68"/>
    </row>
    <row r="82" spans="1:6">
      <c r="A82" s="20" t="str">
        <f t="shared" ca="1" si="2"/>
        <v>REC.70</v>
      </c>
      <c r="B82" s="201" t="s">
        <v>521</v>
      </c>
      <c r="C82" s="106" t="s">
        <v>257</v>
      </c>
      <c r="D82" s="126" t="s">
        <v>24</v>
      </c>
      <c r="E82" s="68"/>
    </row>
    <row r="83" spans="1:6">
      <c r="A83" s="20" t="str">
        <f t="shared" ca="1" si="2"/>
        <v>REC.71</v>
      </c>
      <c r="B83" s="104" t="s">
        <v>656</v>
      </c>
      <c r="C83" s="106" t="s">
        <v>657</v>
      </c>
      <c r="D83" s="126" t="s">
        <v>24</v>
      </c>
      <c r="E83" s="68"/>
    </row>
    <row r="84" spans="1:6" ht="50">
      <c r="A84" s="20" t="str">
        <f t="shared" ca="1" si="2"/>
        <v>REC.72</v>
      </c>
      <c r="B84" s="24" t="s">
        <v>658</v>
      </c>
      <c r="C84" s="106" t="s">
        <v>55</v>
      </c>
      <c r="D84" s="126" t="s">
        <v>36</v>
      </c>
      <c r="E84" s="125" t="s">
        <v>2573</v>
      </c>
    </row>
    <row r="85" spans="1:6" ht="50">
      <c r="A85" s="20" t="str">
        <f t="shared" ca="1" si="2"/>
        <v>REC.73</v>
      </c>
      <c r="B85" s="24" t="s">
        <v>659</v>
      </c>
      <c r="C85" s="106" t="s">
        <v>55</v>
      </c>
      <c r="D85" s="126" t="s">
        <v>24</v>
      </c>
      <c r="E85" s="125"/>
    </row>
    <row r="86" spans="1:6" ht="37.5">
      <c r="A86" s="20" t="str">
        <f t="shared" ca="1" si="2"/>
        <v>REC.74</v>
      </c>
      <c r="B86" s="21" t="s">
        <v>660</v>
      </c>
      <c r="C86" s="106" t="s">
        <v>55</v>
      </c>
      <c r="D86" s="126" t="s">
        <v>24</v>
      </c>
      <c r="E86" s="125" t="s">
        <v>2574</v>
      </c>
    </row>
    <row r="87" spans="1:6">
      <c r="A87" s="165" t="s">
        <v>661</v>
      </c>
      <c r="B87" s="166"/>
      <c r="C87" s="166"/>
      <c r="D87" s="166"/>
      <c r="E87" s="364"/>
    </row>
    <row r="88" spans="1:6" ht="25">
      <c r="A88" s="20" t="str">
        <f ca="1">IF(ISNUMBER(VALUE(RIGHT(INDIRECT(ADDRESS(ROW()-1,COLUMN())),1))),("REC."&amp;RIGHT(INDIRECT(ADDRESS(ROW()-1,COLUMN())),LEN(INDIRECT(ADDRESS(ROW()-1,COLUMN())))-FIND(".",INDIRECT(ADDRESS(ROW()-1,COLUMN()))))+1),("REC."&amp;RIGHT(INDIRECT(ADDRESS(ROW()-2,COLUMN())),LEN(INDIRECT(ADDRESS(ROW()-2,COLUMN())))-FIND(".",INDIRECT(ADDRESS(ROW()-2,COLUMN()))))+1))</f>
        <v>REC.75</v>
      </c>
      <c r="B88" s="21" t="s">
        <v>662</v>
      </c>
      <c r="C88" s="106" t="s">
        <v>55</v>
      </c>
      <c r="D88" s="126" t="s">
        <v>24</v>
      </c>
      <c r="E88" s="117"/>
    </row>
    <row r="89" spans="1:6">
      <c r="A89" s="441" t="s">
        <v>663</v>
      </c>
      <c r="B89" s="441"/>
      <c r="C89" s="106"/>
      <c r="D89" s="106"/>
      <c r="E89" s="68"/>
    </row>
    <row r="90" spans="1:6">
      <c r="A90" s="20" t="str">
        <f t="shared" ref="A90:A114" ca="1" si="3">IF(ISNUMBER(VALUE(RIGHT(INDIRECT(ADDRESS(ROW()-1,COLUMN())),1))),("REC."&amp;RIGHT(INDIRECT(ADDRESS(ROW()-1,COLUMN())),LEN(INDIRECT(ADDRESS(ROW()-1,COLUMN())))-FIND(".",INDIRECT(ADDRESS(ROW()-1,COLUMN()))))+1),("REC."&amp;RIGHT(INDIRECT(ADDRESS(ROW()-2,COLUMN())),LEN(INDIRECT(ADDRESS(ROW()-2,COLUMN())))-FIND(".",INDIRECT(ADDRESS(ROW()-2,COLUMN()))))+1))</f>
        <v>REC.76</v>
      </c>
      <c r="B90" s="201" t="s">
        <v>664</v>
      </c>
      <c r="C90" s="106" t="s">
        <v>55</v>
      </c>
      <c r="D90" s="126" t="s">
        <v>24</v>
      </c>
      <c r="E90" s="156"/>
      <c r="F90" s="43"/>
    </row>
    <row r="91" spans="1:6">
      <c r="A91" s="20" t="str">
        <f t="shared" ca="1" si="3"/>
        <v>REC.77</v>
      </c>
      <c r="B91" s="201" t="s">
        <v>665</v>
      </c>
      <c r="C91" s="106" t="s">
        <v>55</v>
      </c>
      <c r="D91" s="126" t="s">
        <v>24</v>
      </c>
      <c r="E91" s="156"/>
    </row>
    <row r="92" spans="1:6">
      <c r="A92" s="20" t="str">
        <f t="shared" ca="1" si="3"/>
        <v>REC.78</v>
      </c>
      <c r="B92" s="201" t="s">
        <v>666</v>
      </c>
      <c r="C92" s="106" t="s">
        <v>55</v>
      </c>
      <c r="D92" s="126" t="s">
        <v>24</v>
      </c>
      <c r="E92" s="68"/>
    </row>
    <row r="93" spans="1:6">
      <c r="A93" s="20" t="str">
        <f t="shared" ca="1" si="3"/>
        <v>REC.79</v>
      </c>
      <c r="B93" s="201" t="s">
        <v>667</v>
      </c>
      <c r="C93" s="106" t="s">
        <v>55</v>
      </c>
      <c r="D93" s="126" t="s">
        <v>24</v>
      </c>
      <c r="E93" s="68"/>
    </row>
    <row r="94" spans="1:6">
      <c r="A94" s="20" t="str">
        <f t="shared" ca="1" si="3"/>
        <v>REC.80</v>
      </c>
      <c r="B94" s="201" t="s">
        <v>668</v>
      </c>
      <c r="C94" s="106" t="s">
        <v>55</v>
      </c>
      <c r="D94" s="126" t="s">
        <v>24</v>
      </c>
      <c r="E94" s="156"/>
    </row>
    <row r="95" spans="1:6">
      <c r="A95" s="20" t="str">
        <f t="shared" ca="1" si="3"/>
        <v>REC.81</v>
      </c>
      <c r="B95" s="201" t="s">
        <v>264</v>
      </c>
      <c r="C95" s="106" t="s">
        <v>55</v>
      </c>
      <c r="D95" s="126" t="s">
        <v>24</v>
      </c>
      <c r="E95" s="156"/>
    </row>
    <row r="96" spans="1:6">
      <c r="A96" s="20" t="str">
        <f t="shared" ca="1" si="3"/>
        <v>REC.82</v>
      </c>
      <c r="B96" s="201" t="s">
        <v>669</v>
      </c>
      <c r="C96" s="106" t="s">
        <v>55</v>
      </c>
      <c r="D96" s="126" t="s">
        <v>24</v>
      </c>
      <c r="E96" s="365"/>
    </row>
    <row r="97" spans="1:5">
      <c r="A97" s="20" t="str">
        <f t="shared" ca="1" si="3"/>
        <v>REC.83</v>
      </c>
      <c r="B97" s="201" t="s">
        <v>670</v>
      </c>
      <c r="C97" s="106" t="s">
        <v>55</v>
      </c>
      <c r="D97" s="126" t="s">
        <v>24</v>
      </c>
      <c r="E97" s="365"/>
    </row>
    <row r="98" spans="1:5">
      <c r="A98" s="20" t="str">
        <f t="shared" ca="1" si="3"/>
        <v>REC.84</v>
      </c>
      <c r="B98" s="201" t="s">
        <v>671</v>
      </c>
      <c r="C98" s="106" t="s">
        <v>55</v>
      </c>
      <c r="D98" s="126" t="s">
        <v>24</v>
      </c>
      <c r="E98" s="68"/>
    </row>
    <row r="99" spans="1:5">
      <c r="A99" s="20" t="str">
        <f t="shared" ca="1" si="3"/>
        <v>REC.85</v>
      </c>
      <c r="B99" s="201" t="s">
        <v>672</v>
      </c>
      <c r="C99" s="106" t="s">
        <v>55</v>
      </c>
      <c r="D99" s="126" t="s">
        <v>24</v>
      </c>
      <c r="E99" s="68"/>
    </row>
    <row r="100" spans="1:5">
      <c r="A100" s="20" t="str">
        <f t="shared" ca="1" si="3"/>
        <v>REC.86</v>
      </c>
      <c r="B100" s="201" t="s">
        <v>673</v>
      </c>
      <c r="C100" s="106" t="s">
        <v>55</v>
      </c>
      <c r="D100" s="126" t="s">
        <v>24</v>
      </c>
      <c r="E100" s="68"/>
    </row>
    <row r="101" spans="1:5">
      <c r="A101" s="20" t="str">
        <f t="shared" ca="1" si="3"/>
        <v>REC.87</v>
      </c>
      <c r="B101" s="201" t="s">
        <v>674</v>
      </c>
      <c r="C101" s="106" t="s">
        <v>55</v>
      </c>
      <c r="D101" s="126" t="s">
        <v>24</v>
      </c>
      <c r="E101" s="68"/>
    </row>
    <row r="102" spans="1:5">
      <c r="A102" s="20" t="str">
        <f t="shared" ca="1" si="3"/>
        <v>REC.88</v>
      </c>
      <c r="B102" s="201" t="s">
        <v>675</v>
      </c>
      <c r="C102" s="106" t="s">
        <v>55</v>
      </c>
      <c r="D102" s="126" t="s">
        <v>24</v>
      </c>
      <c r="E102" s="68"/>
    </row>
    <row r="103" spans="1:5" ht="25">
      <c r="A103" s="20" t="str">
        <f t="shared" ca="1" si="3"/>
        <v>REC.89</v>
      </c>
      <c r="B103" s="201" t="s">
        <v>676</v>
      </c>
      <c r="C103" s="106" t="s">
        <v>55</v>
      </c>
      <c r="D103" s="126" t="s">
        <v>24</v>
      </c>
      <c r="E103" s="68"/>
    </row>
    <row r="104" spans="1:5">
      <c r="A104" s="20" t="str">
        <f t="shared" ca="1" si="3"/>
        <v>REC.90</v>
      </c>
      <c r="B104" s="201" t="s">
        <v>677</v>
      </c>
      <c r="C104" s="106" t="s">
        <v>55</v>
      </c>
      <c r="D104" s="126" t="s">
        <v>24</v>
      </c>
      <c r="E104" s="68"/>
    </row>
    <row r="105" spans="1:5">
      <c r="A105" s="20" t="str">
        <f t="shared" ca="1" si="3"/>
        <v>REC.91</v>
      </c>
      <c r="B105" s="201" t="s">
        <v>678</v>
      </c>
      <c r="C105" s="106" t="s">
        <v>55</v>
      </c>
      <c r="D105" s="126" t="s">
        <v>24</v>
      </c>
      <c r="E105" s="68"/>
    </row>
    <row r="106" spans="1:5">
      <c r="A106" s="20" t="str">
        <f t="shared" ca="1" si="3"/>
        <v>REC.92</v>
      </c>
      <c r="B106" s="201" t="s">
        <v>679</v>
      </c>
      <c r="C106" s="106" t="s">
        <v>55</v>
      </c>
      <c r="D106" s="126" t="s">
        <v>24</v>
      </c>
      <c r="E106" s="156"/>
    </row>
    <row r="107" spans="1:5">
      <c r="A107" s="20" t="str">
        <f t="shared" ca="1" si="3"/>
        <v>REC.93</v>
      </c>
      <c r="B107" s="201" t="s">
        <v>680</v>
      </c>
      <c r="C107" s="106" t="s">
        <v>55</v>
      </c>
      <c r="D107" s="126" t="s">
        <v>24</v>
      </c>
      <c r="E107" s="68"/>
    </row>
    <row r="108" spans="1:5">
      <c r="A108" s="20" t="str">
        <f t="shared" ca="1" si="3"/>
        <v>REC.94</v>
      </c>
      <c r="B108" s="201" t="s">
        <v>681</v>
      </c>
      <c r="C108" s="106" t="s">
        <v>55</v>
      </c>
      <c r="D108" s="126" t="s">
        <v>24</v>
      </c>
      <c r="E108" s="156"/>
    </row>
    <row r="109" spans="1:5">
      <c r="A109" s="20" t="str">
        <f t="shared" ca="1" si="3"/>
        <v>REC.95</v>
      </c>
      <c r="B109" s="201" t="s">
        <v>682</v>
      </c>
      <c r="C109" s="106" t="s">
        <v>55</v>
      </c>
      <c r="D109" s="126" t="s">
        <v>24</v>
      </c>
      <c r="E109" s="68"/>
    </row>
    <row r="110" spans="1:5">
      <c r="A110" s="20" t="str">
        <f t="shared" ca="1" si="3"/>
        <v>REC.96</v>
      </c>
      <c r="B110" s="201" t="s">
        <v>683</v>
      </c>
      <c r="C110" s="106" t="s">
        <v>55</v>
      </c>
      <c r="D110" s="126" t="s">
        <v>24</v>
      </c>
      <c r="E110" s="68"/>
    </row>
    <row r="111" spans="1:5">
      <c r="A111" s="20" t="str">
        <f t="shared" ca="1" si="3"/>
        <v>REC.97</v>
      </c>
      <c r="B111" s="201" t="s">
        <v>684</v>
      </c>
      <c r="C111" s="106" t="s">
        <v>257</v>
      </c>
      <c r="D111" s="126" t="s">
        <v>24</v>
      </c>
      <c r="E111" s="156"/>
    </row>
    <row r="112" spans="1:5">
      <c r="A112" s="20" t="str">
        <f t="shared" ca="1" si="3"/>
        <v>REC.98</v>
      </c>
      <c r="B112" s="201" t="s">
        <v>685</v>
      </c>
      <c r="C112" s="106" t="s">
        <v>257</v>
      </c>
      <c r="D112" s="126" t="s">
        <v>24</v>
      </c>
      <c r="E112" s="68"/>
    </row>
    <row r="113" spans="1:5">
      <c r="A113" s="20" t="str">
        <f t="shared" ca="1" si="3"/>
        <v>REC.99</v>
      </c>
      <c r="B113" s="201" t="s">
        <v>368</v>
      </c>
      <c r="C113" s="106" t="s">
        <v>257</v>
      </c>
      <c r="D113" s="126" t="s">
        <v>24</v>
      </c>
      <c r="E113" s="68"/>
    </row>
    <row r="114" spans="1:5" ht="25">
      <c r="A114" s="20" t="str">
        <f t="shared" ca="1" si="3"/>
        <v>REC.100</v>
      </c>
      <c r="B114" s="24" t="s">
        <v>686</v>
      </c>
      <c r="C114" s="106" t="s">
        <v>55</v>
      </c>
      <c r="D114" s="126" t="s">
        <v>24</v>
      </c>
      <c r="E114" s="68"/>
    </row>
    <row r="115" spans="1:5" ht="30" customHeight="1">
      <c r="A115" s="441" t="s">
        <v>687</v>
      </c>
      <c r="B115" s="441"/>
      <c r="C115" s="106"/>
      <c r="D115" s="106"/>
      <c r="E115" s="68"/>
    </row>
    <row r="116" spans="1:5">
      <c r="A116" s="20" t="str">
        <f t="shared" ref="A116:A134" ca="1" si="4">IF(ISNUMBER(VALUE(RIGHT(INDIRECT(ADDRESS(ROW()-1,COLUMN())),1))),("REC."&amp;RIGHT(INDIRECT(ADDRESS(ROW()-1,COLUMN())),LEN(INDIRECT(ADDRESS(ROW()-1,COLUMN())))-FIND(".",INDIRECT(ADDRESS(ROW()-1,COLUMN()))))+1),("REC."&amp;RIGHT(INDIRECT(ADDRESS(ROW()-2,COLUMN())),LEN(INDIRECT(ADDRESS(ROW()-2,COLUMN())))-FIND(".",INDIRECT(ADDRESS(ROW()-2,COLUMN()))))+1))</f>
        <v>REC.101</v>
      </c>
      <c r="B116" s="201" t="s">
        <v>688</v>
      </c>
      <c r="C116" s="106" t="s">
        <v>55</v>
      </c>
      <c r="D116" s="126" t="s">
        <v>24</v>
      </c>
      <c r="E116" s="68"/>
    </row>
    <row r="117" spans="1:5">
      <c r="A117" s="20" t="str">
        <f t="shared" ca="1" si="4"/>
        <v>REC.102</v>
      </c>
      <c r="B117" s="201" t="s">
        <v>689</v>
      </c>
      <c r="C117" s="106" t="s">
        <v>55</v>
      </c>
      <c r="D117" s="126" t="s">
        <v>24</v>
      </c>
      <c r="E117" s="68"/>
    </row>
    <row r="118" spans="1:5">
      <c r="A118" s="20" t="str">
        <f t="shared" ca="1" si="4"/>
        <v>REC.103</v>
      </c>
      <c r="B118" s="201" t="s">
        <v>308</v>
      </c>
      <c r="C118" s="106" t="s">
        <v>55</v>
      </c>
      <c r="D118" s="126" t="s">
        <v>24</v>
      </c>
      <c r="E118" s="68"/>
    </row>
    <row r="119" spans="1:5">
      <c r="A119" s="20" t="str">
        <f t="shared" ca="1" si="4"/>
        <v>REC.104</v>
      </c>
      <c r="B119" s="201" t="s">
        <v>309</v>
      </c>
      <c r="C119" s="106" t="s">
        <v>55</v>
      </c>
      <c r="D119" s="126" t="s">
        <v>24</v>
      </c>
      <c r="E119" s="68"/>
    </row>
    <row r="120" spans="1:5">
      <c r="A120" s="20" t="str">
        <f t="shared" ca="1" si="4"/>
        <v>REC.105</v>
      </c>
      <c r="B120" s="201" t="s">
        <v>690</v>
      </c>
      <c r="C120" s="106" t="s">
        <v>60</v>
      </c>
      <c r="D120" s="126" t="s">
        <v>24</v>
      </c>
      <c r="E120" s="68"/>
    </row>
    <row r="121" spans="1:5">
      <c r="A121" s="20" t="str">
        <f t="shared" ca="1" si="4"/>
        <v>REC.106</v>
      </c>
      <c r="B121" s="201" t="s">
        <v>691</v>
      </c>
      <c r="C121" s="106" t="s">
        <v>55</v>
      </c>
      <c r="D121" s="126" t="s">
        <v>24</v>
      </c>
      <c r="E121" s="68"/>
    </row>
    <row r="122" spans="1:5">
      <c r="A122" s="20" t="str">
        <f t="shared" ca="1" si="4"/>
        <v>REC.107</v>
      </c>
      <c r="B122" s="201" t="s">
        <v>692</v>
      </c>
      <c r="C122" s="106" t="s">
        <v>55</v>
      </c>
      <c r="D122" s="126" t="s">
        <v>24</v>
      </c>
      <c r="E122" s="68"/>
    </row>
    <row r="123" spans="1:5">
      <c r="A123" s="20" t="str">
        <f t="shared" ca="1" si="4"/>
        <v>REC.108</v>
      </c>
      <c r="B123" s="201" t="s">
        <v>693</v>
      </c>
      <c r="C123" s="106" t="s">
        <v>55</v>
      </c>
      <c r="D123" s="126" t="s">
        <v>24</v>
      </c>
      <c r="E123" s="68"/>
    </row>
    <row r="124" spans="1:5">
      <c r="A124" s="20" t="str">
        <f t="shared" ca="1" si="4"/>
        <v>REC.109</v>
      </c>
      <c r="B124" s="201" t="s">
        <v>521</v>
      </c>
      <c r="C124" s="106" t="s">
        <v>257</v>
      </c>
      <c r="D124" s="126" t="s">
        <v>24</v>
      </c>
      <c r="E124" s="68"/>
    </row>
    <row r="125" spans="1:5" ht="62.5">
      <c r="A125" s="20" t="str">
        <f t="shared" ca="1" si="4"/>
        <v>REC.110</v>
      </c>
      <c r="B125" s="24" t="s">
        <v>694</v>
      </c>
      <c r="C125" s="106" t="s">
        <v>55</v>
      </c>
      <c r="D125" s="126" t="s">
        <v>36</v>
      </c>
      <c r="E125" s="125" t="s">
        <v>2575</v>
      </c>
    </row>
    <row r="126" spans="1:5" ht="25">
      <c r="A126" s="20" t="str">
        <f t="shared" ca="1" si="4"/>
        <v>REC.111</v>
      </c>
      <c r="B126" s="24" t="s">
        <v>695</v>
      </c>
      <c r="C126" s="106" t="s">
        <v>55</v>
      </c>
      <c r="D126" s="126" t="s">
        <v>24</v>
      </c>
      <c r="E126" s="68"/>
    </row>
    <row r="127" spans="1:5" ht="25">
      <c r="A127" s="20" t="str">
        <f t="shared" ca="1" si="4"/>
        <v>REC.112</v>
      </c>
      <c r="B127" s="24" t="s">
        <v>696</v>
      </c>
      <c r="C127" s="106" t="s">
        <v>55</v>
      </c>
      <c r="D127" s="126" t="s">
        <v>24</v>
      </c>
      <c r="E127" s="68"/>
    </row>
    <row r="128" spans="1:5" ht="25">
      <c r="A128" s="20" t="str">
        <f t="shared" ca="1" si="4"/>
        <v>REC.113</v>
      </c>
      <c r="B128" s="24" t="s">
        <v>697</v>
      </c>
      <c r="C128" s="106" t="s">
        <v>55</v>
      </c>
      <c r="D128" s="126" t="s">
        <v>36</v>
      </c>
      <c r="E128" s="125" t="s">
        <v>2576</v>
      </c>
    </row>
    <row r="129" spans="1:5">
      <c r="A129" s="20" t="str">
        <f t="shared" ca="1" si="4"/>
        <v>REC.114</v>
      </c>
      <c r="B129" s="24" t="s">
        <v>698</v>
      </c>
      <c r="C129" s="106" t="s">
        <v>55</v>
      </c>
      <c r="D129" s="126" t="s">
        <v>24</v>
      </c>
      <c r="E129" s="68"/>
    </row>
    <row r="130" spans="1:5" ht="25">
      <c r="A130" s="20" t="str">
        <f t="shared" ca="1" si="4"/>
        <v>REC.115</v>
      </c>
      <c r="B130" s="24" t="s">
        <v>699</v>
      </c>
      <c r="C130" s="106" t="s">
        <v>55</v>
      </c>
      <c r="D130" s="126" t="s">
        <v>24</v>
      </c>
      <c r="E130" s="68"/>
    </row>
    <row r="131" spans="1:5">
      <c r="A131" s="20" t="str">
        <f t="shared" ca="1" si="4"/>
        <v>REC.116</v>
      </c>
      <c r="B131" s="24" t="s">
        <v>700</v>
      </c>
      <c r="C131" s="106" t="s">
        <v>55</v>
      </c>
      <c r="D131" s="126" t="s">
        <v>24</v>
      </c>
      <c r="E131" s="68"/>
    </row>
    <row r="132" spans="1:5" ht="25">
      <c r="A132" s="20" t="str">
        <f t="shared" ca="1" si="4"/>
        <v>REC.117</v>
      </c>
      <c r="B132" s="24" t="s">
        <v>701</v>
      </c>
      <c r="C132" s="106" t="s">
        <v>257</v>
      </c>
      <c r="D132" s="126" t="s">
        <v>36</v>
      </c>
      <c r="E132" s="125" t="s">
        <v>2577</v>
      </c>
    </row>
    <row r="133" spans="1:5">
      <c r="A133" s="20" t="str">
        <f t="shared" ca="1" si="4"/>
        <v>REC.118</v>
      </c>
      <c r="B133" s="104" t="s">
        <v>702</v>
      </c>
      <c r="C133" s="106" t="s">
        <v>55</v>
      </c>
      <c r="D133" s="126" t="s">
        <v>24</v>
      </c>
      <c r="E133" s="68"/>
    </row>
    <row r="134" spans="1:5" ht="37.5">
      <c r="A134" s="20" t="str">
        <f t="shared" ca="1" si="4"/>
        <v>REC.119</v>
      </c>
      <c r="B134" s="104" t="s">
        <v>703</v>
      </c>
      <c r="C134" s="106" t="s">
        <v>257</v>
      </c>
      <c r="D134" s="126" t="s">
        <v>24</v>
      </c>
      <c r="E134" s="68"/>
    </row>
    <row r="135" spans="1:5">
      <c r="A135" s="165" t="s">
        <v>704</v>
      </c>
      <c r="B135" s="166"/>
      <c r="C135" s="166"/>
      <c r="D135" s="166"/>
      <c r="E135" s="364"/>
    </row>
    <row r="136" spans="1:5" ht="15.5">
      <c r="A136" s="20" t="str">
        <f t="shared" ref="A136:A145" ca="1" si="5">IF(ISNUMBER(VALUE(RIGHT(INDIRECT(ADDRESS(ROW()-1,COLUMN())),1))),("REC."&amp;RIGHT(INDIRECT(ADDRESS(ROW()-1,COLUMN())),LEN(INDIRECT(ADDRESS(ROW()-1,COLUMN())))-FIND(".",INDIRECT(ADDRESS(ROW()-1,COLUMN()))))+1),("REC."&amp;RIGHT(INDIRECT(ADDRESS(ROW()-2,COLUMN())),LEN(INDIRECT(ADDRESS(ROW()-2,COLUMN())))-FIND(".",INDIRECT(ADDRESS(ROW()-2,COLUMN()))))+1))</f>
        <v>REC.120</v>
      </c>
      <c r="B136" s="24" t="s">
        <v>705</v>
      </c>
      <c r="C136" s="106" t="s">
        <v>55</v>
      </c>
      <c r="D136" s="126" t="s">
        <v>24</v>
      </c>
      <c r="E136" s="366"/>
    </row>
    <row r="137" spans="1:5" ht="16.5" customHeight="1">
      <c r="A137" s="20" t="str">
        <f t="shared" ca="1" si="5"/>
        <v>REC.121</v>
      </c>
      <c r="B137" s="24" t="s">
        <v>706</v>
      </c>
      <c r="C137" s="106" t="s">
        <v>55</v>
      </c>
      <c r="D137" s="126" t="s">
        <v>24</v>
      </c>
      <c r="E137" s="366"/>
    </row>
    <row r="138" spans="1:5" ht="28.5" customHeight="1">
      <c r="A138" s="20" t="str">
        <f t="shared" ca="1" si="5"/>
        <v>REC.122</v>
      </c>
      <c r="B138" s="21" t="s">
        <v>707</v>
      </c>
      <c r="C138" s="106" t="s">
        <v>60</v>
      </c>
      <c r="D138" s="126" t="s">
        <v>24</v>
      </c>
      <c r="E138" s="68"/>
    </row>
    <row r="139" spans="1:5" ht="15.5">
      <c r="A139" s="20" t="str">
        <f t="shared" ca="1" si="5"/>
        <v>REC.123</v>
      </c>
      <c r="B139" s="24" t="s">
        <v>708</v>
      </c>
      <c r="C139" s="106" t="s">
        <v>55</v>
      </c>
      <c r="D139" s="126" t="s">
        <v>24</v>
      </c>
      <c r="E139" s="366"/>
    </row>
    <row r="140" spans="1:5" ht="25">
      <c r="A140" s="20" t="str">
        <f t="shared" ca="1" si="5"/>
        <v>REC.124</v>
      </c>
      <c r="B140" s="24" t="s">
        <v>709</v>
      </c>
      <c r="C140" s="106" t="s">
        <v>55</v>
      </c>
      <c r="D140" s="126" t="s">
        <v>24</v>
      </c>
      <c r="E140" s="366"/>
    </row>
    <row r="141" spans="1:5" ht="25">
      <c r="A141" s="20" t="str">
        <f t="shared" ca="1" si="5"/>
        <v>REC.125</v>
      </c>
      <c r="B141" s="24" t="s">
        <v>710</v>
      </c>
      <c r="C141" s="106" t="s">
        <v>55</v>
      </c>
      <c r="D141" s="126" t="s">
        <v>24</v>
      </c>
      <c r="E141" s="366"/>
    </row>
    <row r="142" spans="1:5" ht="25">
      <c r="A142" s="20" t="str">
        <f t="shared" ca="1" si="5"/>
        <v>REC.126</v>
      </c>
      <c r="B142" s="24" t="s">
        <v>711</v>
      </c>
      <c r="C142" s="106" t="s">
        <v>55</v>
      </c>
      <c r="D142" s="126" t="s">
        <v>24</v>
      </c>
      <c r="E142" s="68"/>
    </row>
    <row r="143" spans="1:5" ht="25">
      <c r="A143" s="20" t="str">
        <f t="shared" ca="1" si="5"/>
        <v>REC.127</v>
      </c>
      <c r="B143" s="24" t="s">
        <v>712</v>
      </c>
      <c r="C143" s="106" t="s">
        <v>55</v>
      </c>
      <c r="D143" s="126" t="s">
        <v>24</v>
      </c>
      <c r="E143" s="68"/>
    </row>
    <row r="144" spans="1:5" ht="25">
      <c r="A144" s="20" t="str">
        <f t="shared" ca="1" si="5"/>
        <v>REC.128</v>
      </c>
      <c r="B144" s="24" t="s">
        <v>713</v>
      </c>
      <c r="C144" s="106" t="s">
        <v>55</v>
      </c>
      <c r="D144" s="126" t="s">
        <v>24</v>
      </c>
      <c r="E144" s="366"/>
    </row>
    <row r="145" spans="1:5" ht="25">
      <c r="A145" s="20" t="str">
        <f t="shared" ca="1" si="5"/>
        <v>REC.129</v>
      </c>
      <c r="B145" s="24" t="s">
        <v>714</v>
      </c>
      <c r="C145" s="106" t="s">
        <v>55</v>
      </c>
      <c r="D145" s="126" t="s">
        <v>24</v>
      </c>
      <c r="E145" s="366"/>
    </row>
    <row r="146" spans="1:5" ht="26.15" customHeight="1">
      <c r="A146" s="441" t="s">
        <v>715</v>
      </c>
      <c r="B146" s="441"/>
      <c r="C146" s="105"/>
      <c r="D146" s="105"/>
      <c r="E146" s="366"/>
    </row>
    <row r="147" spans="1:5" ht="15.5">
      <c r="A147" s="20" t="str">
        <f t="shared" ref="A147:A173" ca="1" si="6">IF(ISNUMBER(VALUE(RIGHT(INDIRECT(ADDRESS(ROW()-1,COLUMN())),1))),("REC."&amp;RIGHT(INDIRECT(ADDRESS(ROW()-1,COLUMN())),LEN(INDIRECT(ADDRESS(ROW()-1,COLUMN())))-FIND(".",INDIRECT(ADDRESS(ROW()-1,COLUMN()))))+1),("REC."&amp;RIGHT(INDIRECT(ADDRESS(ROW()-2,COLUMN())),LEN(INDIRECT(ADDRESS(ROW()-2,COLUMN())))-FIND(".",INDIRECT(ADDRESS(ROW()-2,COLUMN()))))+1))</f>
        <v>REC.130</v>
      </c>
      <c r="B147" s="201" t="s">
        <v>716</v>
      </c>
      <c r="C147" s="106" t="s">
        <v>55</v>
      </c>
      <c r="D147" s="126" t="s">
        <v>24</v>
      </c>
      <c r="E147" s="366"/>
    </row>
    <row r="148" spans="1:5" ht="15.5">
      <c r="A148" s="20" t="str">
        <f t="shared" ca="1" si="6"/>
        <v>REC.131</v>
      </c>
      <c r="B148" s="201" t="s">
        <v>717</v>
      </c>
      <c r="C148" s="106" t="s">
        <v>55</v>
      </c>
      <c r="D148" s="126" t="s">
        <v>24</v>
      </c>
      <c r="E148" s="366"/>
    </row>
    <row r="149" spans="1:5">
      <c r="A149" s="20" t="str">
        <f t="shared" ca="1" si="6"/>
        <v>REC.132</v>
      </c>
      <c r="B149" s="201" t="s">
        <v>718</v>
      </c>
      <c r="C149" s="106" t="s">
        <v>55</v>
      </c>
      <c r="D149" s="126" t="s">
        <v>36</v>
      </c>
      <c r="E149" s="125" t="s">
        <v>2582</v>
      </c>
    </row>
    <row r="150" spans="1:5">
      <c r="A150" s="20" t="str">
        <f t="shared" ca="1" si="6"/>
        <v>REC.133</v>
      </c>
      <c r="B150" s="201" t="s">
        <v>719</v>
      </c>
      <c r="C150" s="106" t="s">
        <v>55</v>
      </c>
      <c r="D150" s="126" t="s">
        <v>36</v>
      </c>
      <c r="E150" s="125" t="s">
        <v>2578</v>
      </c>
    </row>
    <row r="151" spans="1:5">
      <c r="A151" s="20" t="str">
        <f t="shared" ca="1" si="6"/>
        <v>REC.134</v>
      </c>
      <c r="B151" s="201" t="s">
        <v>720</v>
      </c>
      <c r="C151" s="106" t="s">
        <v>55</v>
      </c>
      <c r="D151" s="126" t="s">
        <v>24</v>
      </c>
      <c r="E151" s="125"/>
    </row>
    <row r="152" spans="1:5" ht="25">
      <c r="A152" s="20" t="str">
        <f t="shared" ca="1" si="6"/>
        <v>REC.135</v>
      </c>
      <c r="B152" s="201" t="s">
        <v>721</v>
      </c>
      <c r="C152" s="106" t="s">
        <v>55</v>
      </c>
      <c r="D152" s="126" t="s">
        <v>36</v>
      </c>
      <c r="E152" s="125" t="s">
        <v>2579</v>
      </c>
    </row>
    <row r="153" spans="1:5" ht="25">
      <c r="A153" s="20" t="str">
        <f t="shared" ca="1" si="6"/>
        <v>REC.136</v>
      </c>
      <c r="B153" s="24" t="s">
        <v>722</v>
      </c>
      <c r="C153" s="106" t="s">
        <v>55</v>
      </c>
      <c r="D153" s="126" t="s">
        <v>36</v>
      </c>
      <c r="E153" s="125" t="s">
        <v>2578</v>
      </c>
    </row>
    <row r="154" spans="1:5" ht="25">
      <c r="A154" s="20" t="str">
        <f t="shared" ca="1" si="6"/>
        <v>REC.137</v>
      </c>
      <c r="B154" s="24" t="s">
        <v>723</v>
      </c>
      <c r="C154" s="106" t="s">
        <v>55</v>
      </c>
      <c r="D154" s="126" t="s">
        <v>36</v>
      </c>
      <c r="E154" s="125" t="s">
        <v>2580</v>
      </c>
    </row>
    <row r="155" spans="1:5" ht="37.5">
      <c r="A155" s="20" t="str">
        <f t="shared" ca="1" si="6"/>
        <v>REC.138</v>
      </c>
      <c r="B155" s="24" t="s">
        <v>724</v>
      </c>
      <c r="C155" s="106" t="s">
        <v>55</v>
      </c>
      <c r="D155" s="126" t="s">
        <v>24</v>
      </c>
      <c r="E155" s="68"/>
    </row>
    <row r="156" spans="1:5" ht="25">
      <c r="A156" s="20" t="str">
        <f t="shared" ca="1" si="6"/>
        <v>REC.139</v>
      </c>
      <c r="B156" s="24" t="s">
        <v>725</v>
      </c>
      <c r="C156" s="106" t="s">
        <v>55</v>
      </c>
      <c r="D156" s="126" t="s">
        <v>24</v>
      </c>
      <c r="E156" s="68"/>
    </row>
    <row r="157" spans="1:5" ht="25">
      <c r="A157" s="20" t="str">
        <f t="shared" ca="1" si="6"/>
        <v>REC.140</v>
      </c>
      <c r="B157" s="24" t="s">
        <v>726</v>
      </c>
      <c r="C157" s="106" t="s">
        <v>55</v>
      </c>
      <c r="D157" s="126" t="s">
        <v>24</v>
      </c>
      <c r="E157" s="68"/>
    </row>
    <row r="158" spans="1:5" ht="25">
      <c r="A158" s="20" t="str">
        <f t="shared" ca="1" si="6"/>
        <v>REC.141</v>
      </c>
      <c r="B158" s="24" t="s">
        <v>727</v>
      </c>
      <c r="C158" s="106" t="s">
        <v>257</v>
      </c>
      <c r="D158" s="126" t="s">
        <v>24</v>
      </c>
      <c r="E158" s="68"/>
    </row>
    <row r="159" spans="1:5" ht="25">
      <c r="A159" s="20" t="str">
        <f t="shared" ca="1" si="6"/>
        <v>REC.142</v>
      </c>
      <c r="B159" s="24" t="s">
        <v>728</v>
      </c>
      <c r="C159" s="106" t="s">
        <v>55</v>
      </c>
      <c r="D159" s="126" t="s">
        <v>24</v>
      </c>
      <c r="E159" s="68"/>
    </row>
    <row r="160" spans="1:5" ht="25">
      <c r="A160" s="20" t="str">
        <f t="shared" ca="1" si="6"/>
        <v>REC.143</v>
      </c>
      <c r="B160" s="24" t="s">
        <v>729</v>
      </c>
      <c r="C160" s="106" t="s">
        <v>55</v>
      </c>
      <c r="D160" s="126" t="s">
        <v>24</v>
      </c>
      <c r="E160" s="366"/>
    </row>
    <row r="161" spans="1:5" ht="25">
      <c r="A161" s="20" t="str">
        <f t="shared" ca="1" si="6"/>
        <v>REC.144</v>
      </c>
      <c r="B161" s="24" t="s">
        <v>730</v>
      </c>
      <c r="C161" s="106" t="s">
        <v>55</v>
      </c>
      <c r="D161" s="126" t="s">
        <v>24</v>
      </c>
      <c r="E161" s="68"/>
    </row>
    <row r="162" spans="1:5" ht="25">
      <c r="A162" s="20" t="str">
        <f t="shared" ca="1" si="6"/>
        <v>REC.145</v>
      </c>
      <c r="B162" s="24" t="s">
        <v>731</v>
      </c>
      <c r="C162" s="106" t="s">
        <v>55</v>
      </c>
      <c r="D162" s="126" t="s">
        <v>24</v>
      </c>
      <c r="E162" s="68"/>
    </row>
    <row r="163" spans="1:5">
      <c r="A163" s="20" t="str">
        <f t="shared" ca="1" si="6"/>
        <v>REC.146</v>
      </c>
      <c r="B163" s="24" t="s">
        <v>732</v>
      </c>
      <c r="C163" s="106" t="s">
        <v>55</v>
      </c>
      <c r="D163" s="126" t="s">
        <v>24</v>
      </c>
      <c r="E163" s="68"/>
    </row>
    <row r="164" spans="1:5" ht="25">
      <c r="A164" s="20" t="str">
        <f t="shared" ca="1" si="6"/>
        <v>REC.147</v>
      </c>
      <c r="B164" s="24" t="s">
        <v>733</v>
      </c>
      <c r="C164" s="106" t="s">
        <v>55</v>
      </c>
      <c r="D164" s="126" t="s">
        <v>24</v>
      </c>
      <c r="E164" s="68"/>
    </row>
    <row r="165" spans="1:5" ht="25">
      <c r="A165" s="20" t="str">
        <f t="shared" ca="1" si="6"/>
        <v>REC.148</v>
      </c>
      <c r="B165" s="24" t="s">
        <v>734</v>
      </c>
      <c r="C165" s="106" t="s">
        <v>55</v>
      </c>
      <c r="D165" s="126" t="s">
        <v>24</v>
      </c>
      <c r="E165" s="68"/>
    </row>
    <row r="166" spans="1:5" ht="25">
      <c r="A166" s="20" t="str">
        <f t="shared" ca="1" si="6"/>
        <v>REC.149</v>
      </c>
      <c r="B166" s="24" t="s">
        <v>735</v>
      </c>
      <c r="C166" s="106" t="s">
        <v>55</v>
      </c>
      <c r="D166" s="126" t="s">
        <v>24</v>
      </c>
      <c r="E166" s="68"/>
    </row>
    <row r="167" spans="1:5" ht="25">
      <c r="A167" s="20" t="str">
        <f t="shared" ca="1" si="6"/>
        <v>REC.150</v>
      </c>
      <c r="B167" s="24" t="s">
        <v>736</v>
      </c>
      <c r="C167" s="106" t="s">
        <v>55</v>
      </c>
      <c r="D167" s="126" t="s">
        <v>36</v>
      </c>
      <c r="E167" s="125" t="s">
        <v>2569</v>
      </c>
    </row>
    <row r="168" spans="1:5" ht="37.5">
      <c r="A168" s="20" t="str">
        <f t="shared" ca="1" si="6"/>
        <v>REC.151</v>
      </c>
      <c r="B168" s="21" t="s">
        <v>737</v>
      </c>
      <c r="C168" s="106" t="s">
        <v>55</v>
      </c>
      <c r="D168" s="126" t="s">
        <v>24</v>
      </c>
      <c r="E168" s="125" t="s">
        <v>2100</v>
      </c>
    </row>
    <row r="169" spans="1:5" ht="37.5">
      <c r="A169" s="20" t="str">
        <f t="shared" ca="1" si="6"/>
        <v>REC.152</v>
      </c>
      <c r="B169" s="21" t="s">
        <v>738</v>
      </c>
      <c r="C169" s="106" t="s">
        <v>55</v>
      </c>
      <c r="D169" s="126" t="s">
        <v>24</v>
      </c>
      <c r="E169" s="68"/>
    </row>
    <row r="170" spans="1:5">
      <c r="A170" s="20" t="str">
        <f t="shared" ca="1" si="6"/>
        <v>REC.153</v>
      </c>
      <c r="B170" s="24" t="s">
        <v>739</v>
      </c>
      <c r="C170" s="106" t="s">
        <v>55</v>
      </c>
      <c r="D170" s="126" t="s">
        <v>24</v>
      </c>
      <c r="E170" s="68"/>
    </row>
    <row r="171" spans="1:5" ht="50">
      <c r="A171" s="20" t="str">
        <f t="shared" ca="1" si="6"/>
        <v>REC.154</v>
      </c>
      <c r="B171" s="21" t="s">
        <v>740</v>
      </c>
      <c r="C171" s="106" t="s">
        <v>55</v>
      </c>
      <c r="D171" s="126" t="s">
        <v>24</v>
      </c>
      <c r="E171" s="125" t="s">
        <v>2101</v>
      </c>
    </row>
    <row r="172" spans="1:5">
      <c r="A172" s="20" t="str">
        <f t="shared" ca="1" si="6"/>
        <v>REC.155</v>
      </c>
      <c r="B172" s="24" t="s">
        <v>741</v>
      </c>
      <c r="C172" s="106" t="s">
        <v>257</v>
      </c>
      <c r="D172" s="126" t="s">
        <v>36</v>
      </c>
      <c r="E172" s="125" t="s">
        <v>2568</v>
      </c>
    </row>
    <row r="173" spans="1:5" ht="50">
      <c r="A173" s="20" t="str">
        <f t="shared" ca="1" si="6"/>
        <v>REC.156</v>
      </c>
      <c r="B173" s="24" t="s">
        <v>742</v>
      </c>
      <c r="C173" s="181" t="s">
        <v>55</v>
      </c>
      <c r="D173" s="282" t="s">
        <v>36</v>
      </c>
      <c r="E173" s="125" t="s">
        <v>2570</v>
      </c>
    </row>
    <row r="174" spans="1:5">
      <c r="A174" s="165" t="s">
        <v>743</v>
      </c>
      <c r="B174" s="166"/>
      <c r="C174" s="166"/>
      <c r="D174" s="166"/>
      <c r="E174" s="364"/>
    </row>
    <row r="175" spans="1:5" ht="37.5">
      <c r="A175" s="20" t="str">
        <f t="shared" ref="A175:A187" ca="1" si="7">IF(ISNUMBER(VALUE(RIGHT(INDIRECT(ADDRESS(ROW()-1,COLUMN())),1))),("REC."&amp;RIGHT(INDIRECT(ADDRESS(ROW()-1,COLUMN())),LEN(INDIRECT(ADDRESS(ROW()-1,COLUMN())))-FIND(".",INDIRECT(ADDRESS(ROW()-1,COLUMN()))))+1),("REC."&amp;RIGHT(INDIRECT(ADDRESS(ROW()-2,COLUMN())),LEN(INDIRECT(ADDRESS(ROW()-2,COLUMN())))-FIND(".",INDIRECT(ADDRESS(ROW()-2,COLUMN()))))+1))</f>
        <v>REC.157</v>
      </c>
      <c r="B175" s="24" t="s">
        <v>744</v>
      </c>
      <c r="C175" s="106" t="s">
        <v>55</v>
      </c>
      <c r="D175" s="126" t="s">
        <v>36</v>
      </c>
      <c r="E175" s="125" t="s">
        <v>2567</v>
      </c>
    </row>
    <row r="176" spans="1:5" ht="62.5">
      <c r="A176" s="20" t="str">
        <f t="shared" ca="1" si="7"/>
        <v>REC.158</v>
      </c>
      <c r="B176" s="24" t="s">
        <v>745</v>
      </c>
      <c r="C176" s="106" t="s">
        <v>55</v>
      </c>
      <c r="D176" s="126" t="s">
        <v>36</v>
      </c>
      <c r="E176" s="68"/>
    </row>
    <row r="177" spans="1:6" ht="25.5">
      <c r="A177" s="20" t="str">
        <f t="shared" ca="1" si="7"/>
        <v>REC.159</v>
      </c>
      <c r="B177" s="44" t="s">
        <v>746</v>
      </c>
      <c r="C177" s="106" t="s">
        <v>55</v>
      </c>
      <c r="D177" s="126" t="s">
        <v>24</v>
      </c>
      <c r="E177" s="137"/>
    </row>
    <row r="178" spans="1:6">
      <c r="A178" s="20" t="str">
        <f t="shared" ca="1" si="7"/>
        <v>REC.160</v>
      </c>
      <c r="B178" s="104" t="s">
        <v>747</v>
      </c>
      <c r="C178" s="106" t="s">
        <v>55</v>
      </c>
      <c r="D178" s="126" t="s">
        <v>24</v>
      </c>
      <c r="E178" s="117"/>
      <c r="F178" s="12"/>
    </row>
    <row r="179" spans="1:6" ht="25.5">
      <c r="A179" s="20" t="str">
        <f t="shared" ca="1" si="7"/>
        <v>REC.161</v>
      </c>
      <c r="B179" s="44" t="s">
        <v>748</v>
      </c>
      <c r="C179" s="106" t="s">
        <v>55</v>
      </c>
      <c r="D179" s="126" t="s">
        <v>24</v>
      </c>
      <c r="E179" s="137"/>
    </row>
    <row r="180" spans="1:6" ht="25">
      <c r="A180" s="20" t="str">
        <f t="shared" ca="1" si="7"/>
        <v>REC.162</v>
      </c>
      <c r="B180" s="21" t="s">
        <v>749</v>
      </c>
      <c r="C180" s="106" t="s">
        <v>55</v>
      </c>
      <c r="D180" s="126" t="s">
        <v>24</v>
      </c>
      <c r="E180" s="137"/>
    </row>
    <row r="181" spans="1:6">
      <c r="A181" s="20" t="str">
        <f t="shared" ca="1" si="7"/>
        <v>REC.163</v>
      </c>
      <c r="B181" s="44" t="s">
        <v>750</v>
      </c>
      <c r="C181" s="106" t="s">
        <v>55</v>
      </c>
      <c r="D181" s="126" t="s">
        <v>36</v>
      </c>
      <c r="E181" s="137"/>
    </row>
    <row r="182" spans="1:6" ht="25.5">
      <c r="A182" s="20" t="str">
        <f t="shared" ca="1" si="7"/>
        <v>REC.164</v>
      </c>
      <c r="B182" s="44" t="s">
        <v>751</v>
      </c>
      <c r="C182" s="106" t="s">
        <v>257</v>
      </c>
      <c r="D182" s="126" t="s">
        <v>24</v>
      </c>
      <c r="E182" s="125" t="s">
        <v>2102</v>
      </c>
    </row>
    <row r="183" spans="1:6" ht="25.5">
      <c r="A183" s="20" t="str">
        <f t="shared" ca="1" si="7"/>
        <v>REC.165</v>
      </c>
      <c r="B183" s="44" t="s">
        <v>752</v>
      </c>
      <c r="C183" s="106" t="s">
        <v>55</v>
      </c>
      <c r="D183" s="126" t="s">
        <v>24</v>
      </c>
      <c r="E183" s="92"/>
    </row>
    <row r="184" spans="1:6" ht="38">
      <c r="A184" s="20" t="str">
        <f t="shared" ca="1" si="7"/>
        <v>REC.166</v>
      </c>
      <c r="B184" s="44" t="s">
        <v>753</v>
      </c>
      <c r="C184" s="106" t="s">
        <v>55</v>
      </c>
      <c r="D184" s="126" t="s">
        <v>24</v>
      </c>
      <c r="E184" s="92"/>
    </row>
    <row r="185" spans="1:6" ht="38">
      <c r="A185" s="20" t="str">
        <f t="shared" ca="1" si="7"/>
        <v>REC.167</v>
      </c>
      <c r="B185" s="44" t="s">
        <v>754</v>
      </c>
      <c r="C185" s="106" t="s">
        <v>55</v>
      </c>
      <c r="D185" s="126" t="s">
        <v>24</v>
      </c>
      <c r="E185" s="367" t="s">
        <v>2552</v>
      </c>
    </row>
    <row r="186" spans="1:6" ht="25.5">
      <c r="A186" s="20" t="str">
        <f t="shared" ca="1" si="7"/>
        <v>REC.168</v>
      </c>
      <c r="B186" s="27" t="s">
        <v>755</v>
      </c>
      <c r="C186" s="106" t="s">
        <v>257</v>
      </c>
      <c r="D186" s="126" t="s">
        <v>24</v>
      </c>
      <c r="E186" s="367" t="s">
        <v>2103</v>
      </c>
    </row>
    <row r="187" spans="1:6" ht="25.5">
      <c r="A187" s="20" t="str">
        <f t="shared" ca="1" si="7"/>
        <v>REC.169</v>
      </c>
      <c r="B187" s="44" t="s">
        <v>756</v>
      </c>
      <c r="C187" s="106" t="s">
        <v>55</v>
      </c>
      <c r="D187" s="126" t="s">
        <v>24</v>
      </c>
      <c r="E187" s="137"/>
    </row>
    <row r="188" spans="1:6" ht="37.5">
      <c r="A188" s="20" t="str">
        <f t="shared" ref="A188:A194" ca="1" si="8">IF(ISNUMBER(VALUE(RIGHT(INDIRECT(ADDRESS(ROW()-1,COLUMN())),1))),("REC."&amp;RIGHT(INDIRECT(ADDRESS(ROW()-1,COLUMN())),LEN(INDIRECT(ADDRESS(ROW()-1,COLUMN())))-FIND(".",INDIRECT(ADDRESS(ROW()-1,COLUMN()))))+1),("REC."&amp;RIGHT(INDIRECT(ADDRESS(ROW()-2,COLUMN())),LEN(INDIRECT(ADDRESS(ROW()-2,COLUMN())))-FIND(".",INDIRECT(ADDRESS(ROW()-2,COLUMN()))))+1))</f>
        <v>REC.170</v>
      </c>
      <c r="B188" s="21" t="s">
        <v>757</v>
      </c>
      <c r="C188" s="106" t="s">
        <v>257</v>
      </c>
      <c r="D188" s="126" t="s">
        <v>36</v>
      </c>
      <c r="E188" s="137"/>
    </row>
    <row r="189" spans="1:6" ht="37.5">
      <c r="A189" s="20" t="str">
        <f t="shared" ca="1" si="8"/>
        <v>REC.171</v>
      </c>
      <c r="B189" s="24" t="s">
        <v>758</v>
      </c>
      <c r="C189" s="106" t="s">
        <v>257</v>
      </c>
      <c r="D189" s="126" t="s">
        <v>24</v>
      </c>
      <c r="E189" s="68"/>
    </row>
    <row r="190" spans="1:6" ht="31.4" customHeight="1">
      <c r="A190" s="20" t="str">
        <f t="shared" ca="1" si="8"/>
        <v>REC.172</v>
      </c>
      <c r="B190" s="104" t="s">
        <v>759</v>
      </c>
      <c r="C190" s="106" t="s">
        <v>257</v>
      </c>
      <c r="D190" s="126" t="s">
        <v>24</v>
      </c>
      <c r="E190" s="68"/>
    </row>
    <row r="191" spans="1:6">
      <c r="A191" s="20" t="str">
        <f t="shared" ca="1" si="8"/>
        <v>REC.173</v>
      </c>
      <c r="B191" s="104" t="s">
        <v>760</v>
      </c>
      <c r="C191" s="106" t="s">
        <v>257</v>
      </c>
      <c r="D191" s="126" t="s">
        <v>24</v>
      </c>
      <c r="E191" s="68"/>
    </row>
    <row r="192" spans="1:6" ht="37.5">
      <c r="A192" s="20" t="str">
        <f t="shared" ca="1" si="8"/>
        <v>REC.174</v>
      </c>
      <c r="B192" s="24" t="s">
        <v>761</v>
      </c>
      <c r="C192" s="106" t="s">
        <v>55</v>
      </c>
      <c r="D192" s="126" t="s">
        <v>36</v>
      </c>
      <c r="E192" s="68"/>
    </row>
    <row r="193" spans="1:5" ht="25">
      <c r="A193" s="20" t="str">
        <f t="shared" ca="1" si="8"/>
        <v>REC.175</v>
      </c>
      <c r="B193" s="104" t="s">
        <v>762</v>
      </c>
      <c r="C193" s="106" t="s">
        <v>55</v>
      </c>
      <c r="D193" s="126" t="s">
        <v>36</v>
      </c>
      <c r="E193" s="137"/>
    </row>
    <row r="194" spans="1:5">
      <c r="A194" s="20" t="str">
        <f t="shared" ca="1" si="8"/>
        <v>REC.176</v>
      </c>
      <c r="B194" s="104" t="s">
        <v>763</v>
      </c>
      <c r="C194" s="106" t="s">
        <v>55</v>
      </c>
      <c r="D194" s="126" t="s">
        <v>24</v>
      </c>
      <c r="E194" s="137"/>
    </row>
    <row r="195" spans="1:5">
      <c r="A195" s="165" t="s">
        <v>764</v>
      </c>
      <c r="B195" s="166"/>
      <c r="C195" s="166"/>
      <c r="D195" s="166"/>
      <c r="E195" s="364"/>
    </row>
    <row r="196" spans="1:5" ht="25">
      <c r="A196" s="20" t="str">
        <f t="shared" ref="A196:A199" ca="1" si="9">IF(ISNUMBER(VALUE(RIGHT(INDIRECT(ADDRESS(ROW()-1,COLUMN())),1))),("REC."&amp;RIGHT(INDIRECT(ADDRESS(ROW()-1,COLUMN())),LEN(INDIRECT(ADDRESS(ROW()-1,COLUMN())))-FIND(".",INDIRECT(ADDRESS(ROW()-1,COLUMN()))))+1),("REC."&amp;RIGHT(INDIRECT(ADDRESS(ROW()-2,COLUMN())),LEN(INDIRECT(ADDRESS(ROW()-2,COLUMN())))-FIND(".",INDIRECT(ADDRESS(ROW()-2,COLUMN()))))+1))</f>
        <v>REC.177</v>
      </c>
      <c r="B196" s="24" t="s">
        <v>765</v>
      </c>
      <c r="C196" s="106" t="s">
        <v>55</v>
      </c>
      <c r="D196" s="126" t="s">
        <v>24</v>
      </c>
      <c r="E196" s="68"/>
    </row>
    <row r="197" spans="1:5">
      <c r="A197" s="20" t="str">
        <f t="shared" ca="1" si="9"/>
        <v>REC.178</v>
      </c>
      <c r="B197" s="24" t="s">
        <v>766</v>
      </c>
      <c r="C197" s="106" t="s">
        <v>257</v>
      </c>
      <c r="D197" s="126" t="s">
        <v>24</v>
      </c>
      <c r="E197" s="68"/>
    </row>
    <row r="198" spans="1:5" ht="125">
      <c r="A198" s="20" t="str">
        <f t="shared" ca="1" si="9"/>
        <v>REC.179</v>
      </c>
      <c r="B198" s="24" t="s">
        <v>767</v>
      </c>
      <c r="C198" s="106" t="s">
        <v>257</v>
      </c>
      <c r="D198" s="126" t="s">
        <v>36</v>
      </c>
      <c r="E198" s="125" t="s">
        <v>2104</v>
      </c>
    </row>
    <row r="199" spans="1:5">
      <c r="A199" s="20" t="str">
        <f t="shared" ca="1" si="9"/>
        <v>REC.180</v>
      </c>
      <c r="B199" s="24" t="s">
        <v>768</v>
      </c>
      <c r="C199" s="106" t="s">
        <v>55</v>
      </c>
      <c r="D199" s="126" t="s">
        <v>24</v>
      </c>
      <c r="E199" s="68"/>
    </row>
    <row r="200" spans="1:5" ht="29.25" customHeight="1">
      <c r="A200" s="443" t="s">
        <v>769</v>
      </c>
      <c r="B200" s="444"/>
      <c r="C200" s="126"/>
      <c r="D200" s="126"/>
      <c r="E200" s="125"/>
    </row>
    <row r="201" spans="1:5">
      <c r="A201" s="20" t="str">
        <f t="shared" ref="A201:A208" ca="1" si="10">IF(ISNUMBER(VALUE(RIGHT(INDIRECT(ADDRESS(ROW()-1,COLUMN())),1))),("REC."&amp;RIGHT(INDIRECT(ADDRESS(ROW()-1,COLUMN())),LEN(INDIRECT(ADDRESS(ROW()-1,COLUMN())))-FIND(".",INDIRECT(ADDRESS(ROW()-1,COLUMN()))))+1),("REC."&amp;RIGHT(INDIRECT(ADDRESS(ROW()-2,COLUMN())),LEN(INDIRECT(ADDRESS(ROW()-2,COLUMN())))-FIND(".",INDIRECT(ADDRESS(ROW()-2,COLUMN()))))+1))</f>
        <v>REC.181</v>
      </c>
      <c r="B201" s="218" t="s">
        <v>770</v>
      </c>
      <c r="C201" s="106" t="s">
        <v>55</v>
      </c>
      <c r="D201" s="126" t="s">
        <v>24</v>
      </c>
      <c r="E201" s="125"/>
    </row>
    <row r="202" spans="1:5">
      <c r="A202" s="20" t="str">
        <f t="shared" ca="1" si="10"/>
        <v>REC.182</v>
      </c>
      <c r="B202" s="218" t="s">
        <v>771</v>
      </c>
      <c r="C202" s="106" t="s">
        <v>55</v>
      </c>
      <c r="D202" s="126" t="s">
        <v>24</v>
      </c>
      <c r="E202" s="125"/>
    </row>
    <row r="203" spans="1:5">
      <c r="A203" s="20" t="str">
        <f t="shared" ca="1" si="10"/>
        <v>REC.183</v>
      </c>
      <c r="B203" s="218" t="s">
        <v>772</v>
      </c>
      <c r="C203" s="106" t="s">
        <v>55</v>
      </c>
      <c r="D203" s="126" t="s">
        <v>24</v>
      </c>
      <c r="E203" s="125"/>
    </row>
    <row r="204" spans="1:5">
      <c r="A204" s="20" t="str">
        <f t="shared" ca="1" si="10"/>
        <v>REC.184</v>
      </c>
      <c r="B204" s="218" t="s">
        <v>773</v>
      </c>
      <c r="C204" s="106" t="s">
        <v>55</v>
      </c>
      <c r="D204" s="126" t="s">
        <v>24</v>
      </c>
      <c r="E204" s="125"/>
    </row>
    <row r="205" spans="1:5">
      <c r="A205" s="20" t="str">
        <f t="shared" ca="1" si="10"/>
        <v>REC.185</v>
      </c>
      <c r="B205" s="218" t="s">
        <v>774</v>
      </c>
      <c r="C205" s="106" t="s">
        <v>55</v>
      </c>
      <c r="D205" s="126" t="s">
        <v>24</v>
      </c>
      <c r="E205" s="125"/>
    </row>
    <row r="206" spans="1:5">
      <c r="A206" s="20" t="str">
        <f t="shared" ca="1" si="10"/>
        <v>REC.186</v>
      </c>
      <c r="B206" s="218" t="s">
        <v>775</v>
      </c>
      <c r="C206" s="106" t="s">
        <v>55</v>
      </c>
      <c r="D206" s="126" t="s">
        <v>24</v>
      </c>
      <c r="E206" s="125"/>
    </row>
    <row r="207" spans="1:5">
      <c r="A207" s="20" t="str">
        <f t="shared" ca="1" si="10"/>
        <v>REC.187</v>
      </c>
      <c r="B207" s="218" t="s">
        <v>776</v>
      </c>
      <c r="C207" s="106" t="s">
        <v>55</v>
      </c>
      <c r="D207" s="126" t="s">
        <v>24</v>
      </c>
      <c r="E207" s="125"/>
    </row>
    <row r="208" spans="1:5">
      <c r="A208" s="20" t="str">
        <f t="shared" ca="1" si="10"/>
        <v>REC.188</v>
      </c>
      <c r="B208" s="218" t="s">
        <v>368</v>
      </c>
      <c r="C208" s="106" t="s">
        <v>257</v>
      </c>
      <c r="D208" s="126" t="s">
        <v>24</v>
      </c>
      <c r="E208" s="125"/>
    </row>
    <row r="209" spans="1:6" ht="29.25" customHeight="1">
      <c r="A209" s="441" t="s">
        <v>777</v>
      </c>
      <c r="B209" s="441"/>
      <c r="C209" s="106"/>
      <c r="D209" s="106"/>
      <c r="E209" s="68"/>
      <c r="F209" s="43"/>
    </row>
    <row r="210" spans="1:6">
      <c r="A210" s="20" t="str">
        <f t="shared" ref="A210:A273" ca="1" si="11">IF(ISNUMBER(VALUE(RIGHT(INDIRECT(ADDRESS(ROW()-1,COLUMN())),1))),("REC."&amp;RIGHT(INDIRECT(ADDRESS(ROW()-1,COLUMN())),LEN(INDIRECT(ADDRESS(ROW()-1,COLUMN())))-FIND(".",INDIRECT(ADDRESS(ROW()-1,COLUMN()))))+1),("REC."&amp;RIGHT(INDIRECT(ADDRESS(ROW()-2,COLUMN())),LEN(INDIRECT(ADDRESS(ROW()-2,COLUMN())))-FIND(".",INDIRECT(ADDRESS(ROW()-2,COLUMN()))))+1))</f>
        <v>REC.189</v>
      </c>
      <c r="B210" s="201" t="s">
        <v>778</v>
      </c>
      <c r="C210" s="106" t="s">
        <v>55</v>
      </c>
      <c r="D210" s="126" t="s">
        <v>24</v>
      </c>
      <c r="E210" s="68"/>
    </row>
    <row r="211" spans="1:6" ht="25">
      <c r="A211" s="20" t="str">
        <f t="shared" ca="1" si="11"/>
        <v>REC.190</v>
      </c>
      <c r="B211" s="201" t="s">
        <v>779</v>
      </c>
      <c r="C211" s="106" t="s">
        <v>55</v>
      </c>
      <c r="D211" s="126" t="s">
        <v>33</v>
      </c>
      <c r="E211" s="125" t="s">
        <v>2581</v>
      </c>
    </row>
    <row r="212" spans="1:6">
      <c r="A212" s="20" t="str">
        <f t="shared" ca="1" si="11"/>
        <v>REC.191</v>
      </c>
      <c r="B212" s="201" t="s">
        <v>780</v>
      </c>
      <c r="C212" s="106" t="s">
        <v>55</v>
      </c>
      <c r="D212" s="126" t="s">
        <v>24</v>
      </c>
      <c r="E212" s="68"/>
    </row>
    <row r="213" spans="1:6">
      <c r="A213" s="20" t="str">
        <f t="shared" ca="1" si="11"/>
        <v>REC.192</v>
      </c>
      <c r="B213" s="201" t="s">
        <v>781</v>
      </c>
      <c r="C213" s="106" t="s">
        <v>60</v>
      </c>
      <c r="D213" s="126" t="s">
        <v>24</v>
      </c>
      <c r="E213" s="68"/>
    </row>
    <row r="214" spans="1:6">
      <c r="A214" s="20" t="str">
        <f t="shared" ca="1" si="11"/>
        <v>REC.193</v>
      </c>
      <c r="B214" s="201" t="s">
        <v>782</v>
      </c>
      <c r="C214" s="106" t="s">
        <v>60</v>
      </c>
      <c r="D214" s="126" t="s">
        <v>24</v>
      </c>
      <c r="E214" s="68"/>
    </row>
    <row r="215" spans="1:6">
      <c r="A215" s="20" t="str">
        <f t="shared" ca="1" si="11"/>
        <v>REC.194</v>
      </c>
      <c r="B215" s="201" t="s">
        <v>783</v>
      </c>
      <c r="C215" s="106" t="s">
        <v>60</v>
      </c>
      <c r="D215" s="126" t="s">
        <v>24</v>
      </c>
      <c r="E215" s="68"/>
    </row>
    <row r="216" spans="1:6">
      <c r="A216" s="20" t="str">
        <f t="shared" ca="1" si="11"/>
        <v>REC.195</v>
      </c>
      <c r="B216" s="201" t="s">
        <v>784</v>
      </c>
      <c r="C216" s="106" t="s">
        <v>55</v>
      </c>
      <c r="D216" s="126" t="s">
        <v>24</v>
      </c>
      <c r="E216" s="68"/>
    </row>
    <row r="217" spans="1:6">
      <c r="A217" s="20" t="str">
        <f t="shared" ca="1" si="11"/>
        <v>REC.196</v>
      </c>
      <c r="B217" s="201" t="s">
        <v>785</v>
      </c>
      <c r="C217" s="106" t="s">
        <v>60</v>
      </c>
      <c r="D217" s="126" t="s">
        <v>24</v>
      </c>
      <c r="E217" s="68"/>
    </row>
    <row r="218" spans="1:6">
      <c r="A218" s="20" t="str">
        <f t="shared" ca="1" si="11"/>
        <v>REC.197</v>
      </c>
      <c r="B218" s="201" t="s">
        <v>786</v>
      </c>
      <c r="C218" s="106" t="s">
        <v>60</v>
      </c>
      <c r="D218" s="126" t="s">
        <v>24</v>
      </c>
      <c r="E218" s="68"/>
    </row>
    <row r="219" spans="1:6">
      <c r="A219" s="20" t="str">
        <f t="shared" ca="1" si="11"/>
        <v>REC.198</v>
      </c>
      <c r="B219" s="201" t="s">
        <v>787</v>
      </c>
      <c r="C219" s="106" t="s">
        <v>60</v>
      </c>
      <c r="D219" s="126" t="s">
        <v>24</v>
      </c>
      <c r="E219" s="68"/>
    </row>
    <row r="220" spans="1:6">
      <c r="A220" s="20" t="str">
        <f t="shared" ca="1" si="11"/>
        <v>REC.199</v>
      </c>
      <c r="B220" s="201" t="s">
        <v>788</v>
      </c>
      <c r="C220" s="106" t="s">
        <v>60</v>
      </c>
      <c r="D220" s="126" t="s">
        <v>24</v>
      </c>
      <c r="E220" s="68"/>
    </row>
    <row r="221" spans="1:6">
      <c r="A221" s="20" t="str">
        <f t="shared" ca="1" si="11"/>
        <v>REC.200</v>
      </c>
      <c r="B221" s="201" t="s">
        <v>789</v>
      </c>
      <c r="C221" s="106" t="s">
        <v>60</v>
      </c>
      <c r="D221" s="126" t="s">
        <v>24</v>
      </c>
      <c r="E221" s="68"/>
    </row>
    <row r="222" spans="1:6">
      <c r="A222" s="20" t="str">
        <f t="shared" ca="1" si="11"/>
        <v>REC.201</v>
      </c>
      <c r="B222" s="201" t="s">
        <v>790</v>
      </c>
      <c r="C222" s="106" t="s">
        <v>55</v>
      </c>
      <c r="D222" s="126" t="s">
        <v>24</v>
      </c>
      <c r="E222" s="68"/>
    </row>
    <row r="223" spans="1:6">
      <c r="A223" s="20" t="str">
        <f t="shared" ca="1" si="11"/>
        <v>REC.202</v>
      </c>
      <c r="B223" s="201" t="s">
        <v>791</v>
      </c>
      <c r="C223" s="106" t="s">
        <v>55</v>
      </c>
      <c r="D223" s="126" t="s">
        <v>24</v>
      </c>
      <c r="E223" s="68"/>
    </row>
    <row r="224" spans="1:6">
      <c r="A224" s="20" t="str">
        <f t="shared" ca="1" si="11"/>
        <v>REC.203</v>
      </c>
      <c r="B224" s="201" t="s">
        <v>792</v>
      </c>
      <c r="C224" s="106" t="s">
        <v>55</v>
      </c>
      <c r="D224" s="126" t="s">
        <v>24</v>
      </c>
      <c r="E224" s="68"/>
    </row>
    <row r="225" spans="1:5">
      <c r="A225" s="20" t="str">
        <f t="shared" ca="1" si="11"/>
        <v>REC.204</v>
      </c>
      <c r="B225" s="201" t="s">
        <v>793</v>
      </c>
      <c r="C225" s="106" t="s">
        <v>55</v>
      </c>
      <c r="D225" s="126" t="s">
        <v>24</v>
      </c>
      <c r="E225" s="68"/>
    </row>
    <row r="226" spans="1:5">
      <c r="A226" s="20" t="str">
        <f t="shared" ca="1" si="11"/>
        <v>REC.205</v>
      </c>
      <c r="B226" s="201" t="s">
        <v>794</v>
      </c>
      <c r="C226" s="106" t="s">
        <v>60</v>
      </c>
      <c r="D226" s="126" t="s">
        <v>24</v>
      </c>
      <c r="E226" s="68"/>
    </row>
    <row r="227" spans="1:5">
      <c r="A227" s="20" t="str">
        <f t="shared" ca="1" si="11"/>
        <v>REC.206</v>
      </c>
      <c r="B227" s="201" t="s">
        <v>795</v>
      </c>
      <c r="C227" s="106" t="s">
        <v>60</v>
      </c>
      <c r="D227" s="126" t="s">
        <v>24</v>
      </c>
      <c r="E227" s="68"/>
    </row>
    <row r="228" spans="1:5">
      <c r="A228" s="20" t="str">
        <f t="shared" ca="1" si="11"/>
        <v>REC.207</v>
      </c>
      <c r="B228" s="201" t="s">
        <v>796</v>
      </c>
      <c r="C228" s="106" t="s">
        <v>60</v>
      </c>
      <c r="D228" s="126" t="s">
        <v>24</v>
      </c>
      <c r="E228" s="68"/>
    </row>
    <row r="229" spans="1:5">
      <c r="A229" s="20" t="str">
        <f t="shared" ca="1" si="11"/>
        <v>REC.208</v>
      </c>
      <c r="B229" s="201" t="s">
        <v>797</v>
      </c>
      <c r="C229" s="106" t="s">
        <v>60</v>
      </c>
      <c r="D229" s="126" t="s">
        <v>24</v>
      </c>
      <c r="E229" s="68"/>
    </row>
    <row r="230" spans="1:5">
      <c r="A230" s="20" t="str">
        <f t="shared" ca="1" si="11"/>
        <v>REC.209</v>
      </c>
      <c r="B230" s="201" t="s">
        <v>798</v>
      </c>
      <c r="C230" s="106" t="s">
        <v>60</v>
      </c>
      <c r="D230" s="126" t="s">
        <v>24</v>
      </c>
      <c r="E230" s="68"/>
    </row>
    <row r="231" spans="1:5">
      <c r="A231" s="20" t="str">
        <f t="shared" ca="1" si="11"/>
        <v>REC.210</v>
      </c>
      <c r="B231" s="201" t="s">
        <v>799</v>
      </c>
      <c r="C231" s="106" t="s">
        <v>60</v>
      </c>
      <c r="D231" s="126" t="s">
        <v>24</v>
      </c>
      <c r="E231" s="68"/>
    </row>
    <row r="232" spans="1:5">
      <c r="A232" s="20" t="str">
        <f t="shared" ca="1" si="11"/>
        <v>REC.211</v>
      </c>
      <c r="B232" s="201" t="s">
        <v>800</v>
      </c>
      <c r="C232" s="106" t="s">
        <v>55</v>
      </c>
      <c r="D232" s="126" t="s">
        <v>24</v>
      </c>
      <c r="E232" s="68"/>
    </row>
    <row r="233" spans="1:5">
      <c r="A233" s="20" t="str">
        <f t="shared" ca="1" si="11"/>
        <v>REC.212</v>
      </c>
      <c r="B233" s="201" t="s">
        <v>801</v>
      </c>
      <c r="C233" s="106" t="s">
        <v>60</v>
      </c>
      <c r="D233" s="126" t="s">
        <v>24</v>
      </c>
      <c r="E233" s="68"/>
    </row>
    <row r="234" spans="1:5">
      <c r="A234" s="20" t="str">
        <f t="shared" ca="1" si="11"/>
        <v>REC.213</v>
      </c>
      <c r="B234" s="201" t="s">
        <v>802</v>
      </c>
      <c r="C234" s="106" t="s">
        <v>60</v>
      </c>
      <c r="D234" s="126" t="s">
        <v>24</v>
      </c>
      <c r="E234" s="68"/>
    </row>
    <row r="235" spans="1:5" ht="25">
      <c r="A235" s="20" t="str">
        <f t="shared" ca="1" si="11"/>
        <v>REC.214</v>
      </c>
      <c r="B235" s="201" t="s">
        <v>803</v>
      </c>
      <c r="C235" s="106" t="s">
        <v>257</v>
      </c>
      <c r="D235" s="126" t="s">
        <v>24</v>
      </c>
      <c r="E235" s="68"/>
    </row>
    <row r="236" spans="1:5">
      <c r="A236" s="20" t="str">
        <f t="shared" ca="1" si="11"/>
        <v>REC.215</v>
      </c>
      <c r="B236" s="24" t="s">
        <v>804</v>
      </c>
      <c r="C236" s="106" t="s">
        <v>55</v>
      </c>
      <c r="D236" s="126" t="s">
        <v>24</v>
      </c>
      <c r="E236" s="68"/>
    </row>
    <row r="237" spans="1:5">
      <c r="A237" s="20" t="str">
        <f t="shared" ca="1" si="11"/>
        <v>REC.216</v>
      </c>
      <c r="B237" s="104" t="s">
        <v>805</v>
      </c>
      <c r="C237" s="106" t="s">
        <v>55</v>
      </c>
      <c r="D237" s="126" t="s">
        <v>24</v>
      </c>
      <c r="E237" s="68"/>
    </row>
    <row r="238" spans="1:5" ht="25">
      <c r="A238" s="20" t="str">
        <f t="shared" ca="1" si="11"/>
        <v>REC.217</v>
      </c>
      <c r="B238" s="24" t="s">
        <v>806</v>
      </c>
      <c r="C238" s="106" t="s">
        <v>60</v>
      </c>
      <c r="D238" s="126" t="s">
        <v>24</v>
      </c>
      <c r="E238" s="68"/>
    </row>
    <row r="239" spans="1:5">
      <c r="A239" s="20" t="str">
        <f t="shared" ca="1" si="11"/>
        <v>REC.218</v>
      </c>
      <c r="B239" s="104" t="s">
        <v>807</v>
      </c>
      <c r="C239" s="106" t="s">
        <v>60</v>
      </c>
      <c r="D239" s="126" t="s">
        <v>24</v>
      </c>
      <c r="E239" s="68"/>
    </row>
    <row r="240" spans="1:5" ht="25">
      <c r="A240" s="20" t="str">
        <f t="shared" ca="1" si="11"/>
        <v>REC.219</v>
      </c>
      <c r="B240" s="104" t="s">
        <v>808</v>
      </c>
      <c r="C240" s="106" t="s">
        <v>60</v>
      </c>
      <c r="D240" s="126" t="s">
        <v>36</v>
      </c>
      <c r="E240" s="68"/>
    </row>
    <row r="241" spans="1:5" ht="37.5">
      <c r="A241" s="20" t="str">
        <f t="shared" ca="1" si="11"/>
        <v>REC.220</v>
      </c>
      <c r="B241" s="104" t="s">
        <v>809</v>
      </c>
      <c r="C241" s="106" t="s">
        <v>257</v>
      </c>
      <c r="D241" s="126" t="s">
        <v>24</v>
      </c>
      <c r="E241" s="68"/>
    </row>
    <row r="242" spans="1:5">
      <c r="A242" s="20" t="str">
        <f t="shared" ca="1" si="11"/>
        <v>REC.221</v>
      </c>
      <c r="B242" s="24" t="s">
        <v>768</v>
      </c>
      <c r="C242" s="106" t="s">
        <v>60</v>
      </c>
      <c r="D242" s="126" t="s">
        <v>24</v>
      </c>
      <c r="E242" s="68"/>
    </row>
    <row r="243" spans="1:5">
      <c r="A243" s="20" t="str">
        <f t="shared" ca="1" si="11"/>
        <v>REC.222</v>
      </c>
      <c r="B243" s="24" t="s">
        <v>810</v>
      </c>
      <c r="C243" s="106" t="s">
        <v>55</v>
      </c>
      <c r="D243" s="126" t="s">
        <v>24</v>
      </c>
      <c r="E243" s="68"/>
    </row>
    <row r="244" spans="1:5" ht="37.5">
      <c r="A244" s="20" t="str">
        <f t="shared" ca="1" si="11"/>
        <v>REC.223</v>
      </c>
      <c r="B244" s="24" t="s">
        <v>811</v>
      </c>
      <c r="C244" s="106" t="s">
        <v>55</v>
      </c>
      <c r="D244" s="126" t="s">
        <v>24</v>
      </c>
      <c r="E244" s="68"/>
    </row>
    <row r="245" spans="1:5" ht="37.5">
      <c r="A245" s="20" t="str">
        <f t="shared" ca="1" si="11"/>
        <v>REC.224</v>
      </c>
      <c r="B245" s="104" t="s">
        <v>812</v>
      </c>
      <c r="C245" s="106" t="s">
        <v>55</v>
      </c>
      <c r="D245" s="126" t="s">
        <v>24</v>
      </c>
      <c r="E245" s="125" t="s">
        <v>2542</v>
      </c>
    </row>
    <row r="246" spans="1:5" ht="25">
      <c r="A246" s="20" t="str">
        <f t="shared" ca="1" si="11"/>
        <v>REC.225</v>
      </c>
      <c r="B246" s="104" t="s">
        <v>813</v>
      </c>
      <c r="C246" s="106" t="s">
        <v>60</v>
      </c>
      <c r="D246" s="126" t="s">
        <v>24</v>
      </c>
      <c r="E246" s="68"/>
    </row>
    <row r="247" spans="1:5" ht="37.5">
      <c r="A247" s="20" t="str">
        <f t="shared" ca="1" si="11"/>
        <v>REC.226</v>
      </c>
      <c r="B247" s="104" t="s">
        <v>814</v>
      </c>
      <c r="C247" s="106" t="s">
        <v>55</v>
      </c>
      <c r="D247" s="126" t="s">
        <v>24</v>
      </c>
      <c r="E247" s="68"/>
    </row>
    <row r="248" spans="1:5" ht="25">
      <c r="A248" s="20" t="str">
        <f t="shared" ca="1" si="11"/>
        <v>REC.227</v>
      </c>
      <c r="B248" s="24" t="s">
        <v>815</v>
      </c>
      <c r="C248" s="106" t="s">
        <v>55</v>
      </c>
      <c r="D248" s="126" t="s">
        <v>24</v>
      </c>
      <c r="E248" s="68"/>
    </row>
    <row r="249" spans="1:5" ht="25">
      <c r="A249" s="20" t="str">
        <f t="shared" ca="1" si="11"/>
        <v>REC.228</v>
      </c>
      <c r="B249" s="24" t="s">
        <v>816</v>
      </c>
      <c r="C249" s="106" t="s">
        <v>55</v>
      </c>
      <c r="D249" s="126" t="s">
        <v>24</v>
      </c>
      <c r="E249" s="68"/>
    </row>
    <row r="250" spans="1:5" ht="25">
      <c r="A250" s="20" t="str">
        <f t="shared" ca="1" si="11"/>
        <v>REC.229</v>
      </c>
      <c r="B250" s="24" t="s">
        <v>817</v>
      </c>
      <c r="C250" s="106" t="s">
        <v>55</v>
      </c>
      <c r="D250" s="126" t="s">
        <v>24</v>
      </c>
      <c r="E250" s="68"/>
    </row>
    <row r="251" spans="1:5" ht="25">
      <c r="A251" s="20" t="str">
        <f t="shared" ca="1" si="11"/>
        <v>REC.230</v>
      </c>
      <c r="B251" s="24" t="s">
        <v>818</v>
      </c>
      <c r="C251" s="106" t="s">
        <v>60</v>
      </c>
      <c r="D251" s="126" t="s">
        <v>24</v>
      </c>
      <c r="E251" s="68"/>
    </row>
    <row r="252" spans="1:5" ht="14.5" customHeight="1">
      <c r="A252" s="20" t="str">
        <f t="shared" ca="1" si="11"/>
        <v>REC.231</v>
      </c>
      <c r="B252" s="24" t="s">
        <v>819</v>
      </c>
      <c r="C252" s="106" t="s">
        <v>55</v>
      </c>
      <c r="D252" s="126" t="s">
        <v>24</v>
      </c>
      <c r="E252" s="68"/>
    </row>
    <row r="253" spans="1:5">
      <c r="A253" s="165" t="s">
        <v>820</v>
      </c>
      <c r="B253" s="166"/>
      <c r="C253" s="166"/>
      <c r="D253" s="166"/>
      <c r="E253" s="364"/>
    </row>
    <row r="254" spans="1:5" ht="37.5">
      <c r="A254" s="20" t="str">
        <f t="shared" ca="1" si="11"/>
        <v>REC.232</v>
      </c>
      <c r="B254" s="24" t="s">
        <v>821</v>
      </c>
      <c r="C254" s="106" t="s">
        <v>60</v>
      </c>
      <c r="D254" s="126" t="s">
        <v>24</v>
      </c>
      <c r="E254" s="68"/>
    </row>
    <row r="255" spans="1:5" ht="25">
      <c r="A255" s="20" t="str">
        <f t="shared" ca="1" si="11"/>
        <v>REC.233</v>
      </c>
      <c r="B255" s="66" t="s">
        <v>822</v>
      </c>
      <c r="C255" s="106" t="s">
        <v>60</v>
      </c>
      <c r="D255" s="126" t="s">
        <v>24</v>
      </c>
      <c r="E255" s="68"/>
    </row>
    <row r="256" spans="1:5" ht="221.5" customHeight="1">
      <c r="A256" s="20" t="str">
        <f t="shared" ca="1" si="11"/>
        <v>REC.234</v>
      </c>
      <c r="B256" s="66" t="s">
        <v>823</v>
      </c>
      <c r="C256" s="106" t="s">
        <v>257</v>
      </c>
      <c r="D256" s="126" t="s">
        <v>24</v>
      </c>
      <c r="E256" s="125" t="s">
        <v>2543</v>
      </c>
    </row>
    <row r="257" spans="1:5" ht="25.5" customHeight="1">
      <c r="A257" s="443" t="s">
        <v>824</v>
      </c>
      <c r="B257" s="444"/>
      <c r="C257" s="126"/>
      <c r="D257" s="126"/>
      <c r="E257" s="125"/>
    </row>
    <row r="258" spans="1:5">
      <c r="A258" s="20" t="str">
        <f t="shared" ca="1" si="11"/>
        <v>REC.235</v>
      </c>
      <c r="B258" s="218" t="s">
        <v>825</v>
      </c>
      <c r="C258" s="106" t="s">
        <v>55</v>
      </c>
      <c r="D258" s="126" t="s">
        <v>24</v>
      </c>
      <c r="E258" s="125"/>
    </row>
    <row r="259" spans="1:5">
      <c r="A259" s="20" t="str">
        <f t="shared" ca="1" si="11"/>
        <v>REC.236</v>
      </c>
      <c r="B259" s="218" t="s">
        <v>826</v>
      </c>
      <c r="C259" s="106" t="s">
        <v>55</v>
      </c>
      <c r="D259" s="126" t="s">
        <v>24</v>
      </c>
      <c r="E259" s="125"/>
    </row>
    <row r="260" spans="1:5">
      <c r="A260" s="20" t="str">
        <f t="shared" ca="1" si="11"/>
        <v>REC.237</v>
      </c>
      <c r="B260" s="218" t="s">
        <v>390</v>
      </c>
      <c r="C260" s="106" t="s">
        <v>55</v>
      </c>
      <c r="D260" s="126" t="s">
        <v>24</v>
      </c>
      <c r="E260" s="125"/>
    </row>
    <row r="261" spans="1:5">
      <c r="A261" s="20" t="str">
        <f t="shared" ca="1" si="11"/>
        <v>REC.238</v>
      </c>
      <c r="B261" s="218" t="s">
        <v>827</v>
      </c>
      <c r="C261" s="106" t="s">
        <v>55</v>
      </c>
      <c r="D261" s="126" t="s">
        <v>24</v>
      </c>
      <c r="E261" s="125"/>
    </row>
    <row r="262" spans="1:5">
      <c r="A262" s="20" t="str">
        <f t="shared" ca="1" si="11"/>
        <v>REC.239</v>
      </c>
      <c r="B262" s="218" t="s">
        <v>828</v>
      </c>
      <c r="C262" s="106" t="s">
        <v>55</v>
      </c>
      <c r="D262" s="126" t="s">
        <v>24</v>
      </c>
      <c r="E262" s="125"/>
    </row>
    <row r="263" spans="1:5">
      <c r="A263" s="20" t="str">
        <f t="shared" ca="1" si="11"/>
        <v>REC.240</v>
      </c>
      <c r="B263" s="218" t="s">
        <v>398</v>
      </c>
      <c r="C263" s="106" t="s">
        <v>55</v>
      </c>
      <c r="D263" s="126" t="s">
        <v>24</v>
      </c>
      <c r="E263" s="125"/>
    </row>
    <row r="264" spans="1:5">
      <c r="A264" s="20" t="str">
        <f t="shared" ca="1" si="11"/>
        <v>REC.241</v>
      </c>
      <c r="B264" s="218" t="s">
        <v>829</v>
      </c>
      <c r="C264" s="106" t="s">
        <v>257</v>
      </c>
      <c r="D264" s="126" t="s">
        <v>24</v>
      </c>
      <c r="E264" s="125"/>
    </row>
    <row r="265" spans="1:5">
      <c r="A265" s="20" t="str">
        <f t="shared" ca="1" si="11"/>
        <v>REC.242</v>
      </c>
      <c r="B265" s="218" t="s">
        <v>258</v>
      </c>
      <c r="C265" s="106" t="s">
        <v>257</v>
      </c>
      <c r="D265" s="126" t="s">
        <v>24</v>
      </c>
      <c r="E265" s="125"/>
    </row>
    <row r="266" spans="1:5" ht="25">
      <c r="A266" s="20" t="str">
        <f t="shared" ca="1" si="11"/>
        <v>REC.243</v>
      </c>
      <c r="B266" s="65" t="s">
        <v>830</v>
      </c>
      <c r="C266" s="106" t="s">
        <v>257</v>
      </c>
      <c r="D266" s="126" t="s">
        <v>24</v>
      </c>
      <c r="E266" s="125"/>
    </row>
    <row r="267" spans="1:5" ht="37.5">
      <c r="A267" s="20" t="str">
        <f t="shared" ca="1" si="11"/>
        <v>REC.244</v>
      </c>
      <c r="B267" s="65" t="s">
        <v>831</v>
      </c>
      <c r="C267" s="106" t="s">
        <v>257</v>
      </c>
      <c r="D267" s="126" t="s">
        <v>24</v>
      </c>
      <c r="E267" s="149" t="s">
        <v>2105</v>
      </c>
    </row>
    <row r="268" spans="1:5" ht="25">
      <c r="A268" s="20" t="str">
        <f t="shared" ca="1" si="11"/>
        <v>REC.245</v>
      </c>
      <c r="B268" s="63" t="s">
        <v>832</v>
      </c>
      <c r="C268" s="106" t="s">
        <v>257</v>
      </c>
      <c r="D268" s="126" t="s">
        <v>24</v>
      </c>
      <c r="E268" s="125"/>
    </row>
    <row r="269" spans="1:5" ht="25">
      <c r="A269" s="20" t="str">
        <f t="shared" ca="1" si="11"/>
        <v>REC.246</v>
      </c>
      <c r="B269" s="65" t="s">
        <v>833</v>
      </c>
      <c r="C269" s="106" t="s">
        <v>257</v>
      </c>
      <c r="D269" s="126" t="s">
        <v>24</v>
      </c>
      <c r="E269" s="125"/>
    </row>
    <row r="270" spans="1:5" ht="25">
      <c r="A270" s="20" t="str">
        <f t="shared" ca="1" si="11"/>
        <v>REC.247</v>
      </c>
      <c r="B270" s="66" t="s">
        <v>834</v>
      </c>
      <c r="C270" s="106" t="s">
        <v>55</v>
      </c>
      <c r="D270" s="126" t="s">
        <v>24</v>
      </c>
      <c r="E270" s="125"/>
    </row>
    <row r="271" spans="1:5" ht="50">
      <c r="A271" s="20" t="str">
        <f t="shared" ca="1" si="11"/>
        <v>REC.248</v>
      </c>
      <c r="B271" s="65" t="s">
        <v>835</v>
      </c>
      <c r="C271" s="106" t="s">
        <v>257</v>
      </c>
      <c r="D271" s="126" t="s">
        <v>24</v>
      </c>
      <c r="E271" s="149" t="s">
        <v>2106</v>
      </c>
    </row>
    <row r="272" spans="1:5" ht="37.5">
      <c r="A272" s="20" t="str">
        <f t="shared" ca="1" si="11"/>
        <v>REC.249</v>
      </c>
      <c r="B272" s="65" t="s">
        <v>836</v>
      </c>
      <c r="C272" s="106" t="s">
        <v>257</v>
      </c>
      <c r="D272" s="126" t="s">
        <v>24</v>
      </c>
      <c r="E272" s="149" t="s">
        <v>2541</v>
      </c>
    </row>
    <row r="273" spans="1:5">
      <c r="A273" s="20" t="str">
        <f t="shared" ca="1" si="11"/>
        <v>REC.250</v>
      </c>
      <c r="B273" s="139" t="s">
        <v>837</v>
      </c>
      <c r="C273" s="106" t="s">
        <v>257</v>
      </c>
      <c r="D273" s="126" t="s">
        <v>24</v>
      </c>
      <c r="E273" s="119"/>
    </row>
    <row r="274" spans="1:5" ht="31.5" customHeight="1">
      <c r="A274" s="20" t="str">
        <f t="shared" ref="A274:A275" ca="1" si="12">IF(ISNUMBER(VALUE(RIGHT(INDIRECT(ADDRESS(ROW()-1,COLUMN())),1))),("REC."&amp;RIGHT(INDIRECT(ADDRESS(ROW()-1,COLUMN())),LEN(INDIRECT(ADDRESS(ROW()-1,COLUMN())))-FIND(".",INDIRECT(ADDRESS(ROW()-1,COLUMN()))))+1),("REC."&amp;RIGHT(INDIRECT(ADDRESS(ROW()-2,COLUMN())),LEN(INDIRECT(ADDRESS(ROW()-2,COLUMN())))-FIND(".",INDIRECT(ADDRESS(ROW()-2,COLUMN()))))+1))</f>
        <v>REC.251</v>
      </c>
      <c r="B274" s="65" t="s">
        <v>838</v>
      </c>
      <c r="C274" s="106" t="s">
        <v>257</v>
      </c>
      <c r="D274" s="126" t="s">
        <v>24</v>
      </c>
      <c r="E274" s="125"/>
    </row>
    <row r="275" spans="1:5" ht="62.5">
      <c r="A275" s="20" t="str">
        <f t="shared" ca="1" si="12"/>
        <v>REC.252</v>
      </c>
      <c r="B275" s="65" t="s">
        <v>839</v>
      </c>
      <c r="C275" s="106" t="s">
        <v>257</v>
      </c>
      <c r="D275" s="126" t="s">
        <v>24</v>
      </c>
      <c r="E275" s="149" t="s">
        <v>2107</v>
      </c>
    </row>
    <row r="276" spans="1:5" ht="25.5" customHeight="1">
      <c r="A276" s="443" t="s">
        <v>840</v>
      </c>
      <c r="B276" s="444"/>
      <c r="C276" s="126"/>
      <c r="D276" s="126"/>
      <c r="E276" s="125"/>
    </row>
    <row r="277" spans="1:5">
      <c r="A277" s="20" t="str">
        <f t="shared" ref="A277:A290" ca="1" si="13">IF(ISNUMBER(VALUE(RIGHT(INDIRECT(ADDRESS(ROW()-1,COLUMN())),1))),("REC."&amp;RIGHT(INDIRECT(ADDRESS(ROW()-1,COLUMN())),LEN(INDIRECT(ADDRESS(ROW()-1,COLUMN())))-FIND(".",INDIRECT(ADDRESS(ROW()-1,COLUMN()))))+1),("REC."&amp;RIGHT(INDIRECT(ADDRESS(ROW()-2,COLUMN())),LEN(INDIRECT(ADDRESS(ROW()-2,COLUMN())))-FIND(".",INDIRECT(ADDRESS(ROW()-2,COLUMN()))))+1))</f>
        <v>REC.253</v>
      </c>
      <c r="B277" s="218" t="s">
        <v>770</v>
      </c>
      <c r="C277" s="106" t="s">
        <v>55</v>
      </c>
      <c r="D277" s="126" t="s">
        <v>24</v>
      </c>
      <c r="E277" s="125"/>
    </row>
    <row r="278" spans="1:5">
      <c r="A278" s="20" t="str">
        <f t="shared" ca="1" si="13"/>
        <v>REC.254</v>
      </c>
      <c r="B278" s="218" t="s">
        <v>771</v>
      </c>
      <c r="C278" s="106" t="s">
        <v>55</v>
      </c>
      <c r="D278" s="126" t="s">
        <v>24</v>
      </c>
      <c r="E278" s="125"/>
    </row>
    <row r="279" spans="1:5">
      <c r="A279" s="20" t="str">
        <f t="shared" ca="1" si="13"/>
        <v>REC.255</v>
      </c>
      <c r="B279" s="218" t="s">
        <v>772</v>
      </c>
      <c r="C279" s="106" t="s">
        <v>55</v>
      </c>
      <c r="D279" s="126" t="s">
        <v>24</v>
      </c>
      <c r="E279" s="125"/>
    </row>
    <row r="280" spans="1:5">
      <c r="A280" s="20" t="str">
        <f t="shared" ca="1" si="13"/>
        <v>REC.256</v>
      </c>
      <c r="B280" s="218" t="s">
        <v>773</v>
      </c>
      <c r="C280" s="106" t="s">
        <v>55</v>
      </c>
      <c r="D280" s="126" t="s">
        <v>24</v>
      </c>
      <c r="E280" s="125"/>
    </row>
    <row r="281" spans="1:5">
      <c r="A281" s="20" t="str">
        <f t="shared" ca="1" si="13"/>
        <v>REC.257</v>
      </c>
      <c r="B281" s="218" t="s">
        <v>774</v>
      </c>
      <c r="C281" s="106" t="s">
        <v>55</v>
      </c>
      <c r="D281" s="126" t="s">
        <v>24</v>
      </c>
      <c r="E281" s="125"/>
    </row>
    <row r="282" spans="1:5">
      <c r="A282" s="20" t="str">
        <f t="shared" ca="1" si="13"/>
        <v>REC.258</v>
      </c>
      <c r="B282" s="218" t="s">
        <v>775</v>
      </c>
      <c r="C282" s="106" t="s">
        <v>55</v>
      </c>
      <c r="D282" s="126" t="s">
        <v>24</v>
      </c>
      <c r="E282" s="125"/>
    </row>
    <row r="283" spans="1:5">
      <c r="A283" s="20" t="str">
        <f t="shared" ca="1" si="13"/>
        <v>REC.259</v>
      </c>
      <c r="B283" s="218" t="s">
        <v>776</v>
      </c>
      <c r="C283" s="106" t="s">
        <v>55</v>
      </c>
      <c r="D283" s="126" t="s">
        <v>24</v>
      </c>
      <c r="E283" s="125"/>
    </row>
    <row r="284" spans="1:5">
      <c r="A284" s="20" t="str">
        <f t="shared" ca="1" si="13"/>
        <v>REC.260</v>
      </c>
      <c r="B284" s="218" t="s">
        <v>368</v>
      </c>
      <c r="C284" s="106" t="s">
        <v>257</v>
      </c>
      <c r="D284" s="126" t="s">
        <v>24</v>
      </c>
      <c r="E284" s="125"/>
    </row>
    <row r="285" spans="1:5" ht="37.5">
      <c r="A285" s="20" t="str">
        <f t="shared" ca="1" si="13"/>
        <v>REC.261</v>
      </c>
      <c r="B285" s="65" t="s">
        <v>841</v>
      </c>
      <c r="C285" s="106" t="s">
        <v>257</v>
      </c>
      <c r="D285" s="126" t="s">
        <v>24</v>
      </c>
      <c r="E285" s="149" t="s">
        <v>2108</v>
      </c>
    </row>
    <row r="286" spans="1:5" ht="25">
      <c r="A286" s="20" t="str">
        <f t="shared" ca="1" si="13"/>
        <v>REC.262</v>
      </c>
      <c r="B286" s="65" t="s">
        <v>842</v>
      </c>
      <c r="C286" s="106" t="s">
        <v>257</v>
      </c>
      <c r="D286" s="126" t="s">
        <v>24</v>
      </c>
      <c r="E286" s="119"/>
    </row>
    <row r="287" spans="1:5" ht="25">
      <c r="A287" s="20" t="str">
        <f t="shared" ca="1" si="13"/>
        <v>REC.263</v>
      </c>
      <c r="B287" s="65" t="s">
        <v>843</v>
      </c>
      <c r="C287" s="106" t="s">
        <v>257</v>
      </c>
      <c r="D287" s="126" t="s">
        <v>24</v>
      </c>
      <c r="E287" s="125"/>
    </row>
    <row r="288" spans="1:5">
      <c r="A288" s="20" t="str">
        <f t="shared" ca="1" si="13"/>
        <v>REC.264</v>
      </c>
      <c r="B288" s="65" t="s">
        <v>844</v>
      </c>
      <c r="C288" s="106" t="s">
        <v>55</v>
      </c>
      <c r="D288" s="126" t="s">
        <v>24</v>
      </c>
      <c r="E288" s="368"/>
    </row>
    <row r="289" spans="1:5">
      <c r="A289" s="20" t="str">
        <f t="shared" ca="1" si="13"/>
        <v>REC.265</v>
      </c>
      <c r="B289" s="65" t="s">
        <v>845</v>
      </c>
      <c r="C289" s="106" t="s">
        <v>55</v>
      </c>
      <c r="D289" s="126" t="s">
        <v>24</v>
      </c>
      <c r="E289" s="368"/>
    </row>
    <row r="290" spans="1:5">
      <c r="A290" s="20" t="str">
        <f t="shared" ca="1" si="13"/>
        <v>REC.266</v>
      </c>
      <c r="B290" s="65" t="s">
        <v>846</v>
      </c>
      <c r="C290" s="106" t="s">
        <v>55</v>
      </c>
      <c r="D290" s="126" t="s">
        <v>24</v>
      </c>
      <c r="E290" s="368"/>
    </row>
    <row r="291" spans="1:5">
      <c r="B291" s="99"/>
    </row>
    <row r="292" spans="1:5">
      <c r="B292" s="99"/>
    </row>
  </sheetData>
  <sheetProtection formatCells="0" formatColumns="0" formatRows="0" selectLockedCells="1" sort="0"/>
  <mergeCells count="16">
    <mergeCell ref="A67:B67"/>
    <mergeCell ref="A7:E7"/>
    <mergeCell ref="A13:B13"/>
    <mergeCell ref="A48:B48"/>
    <mergeCell ref="A257:B257"/>
    <mergeCell ref="A276:B276"/>
    <mergeCell ref="A89:B89"/>
    <mergeCell ref="A115:B115"/>
    <mergeCell ref="A146:B146"/>
    <mergeCell ref="A200:B200"/>
    <mergeCell ref="A209:B209"/>
    <mergeCell ref="C2:E2"/>
    <mergeCell ref="C3:E3"/>
    <mergeCell ref="C4:E4"/>
    <mergeCell ref="C5:E5"/>
    <mergeCell ref="C6:E6"/>
  </mergeCells>
  <conditionalFormatting sqref="B3">
    <cfRule type="duplicateValues" dxfId="26" priority="1"/>
  </conditionalFormatting>
  <conditionalFormatting sqref="B4:B6">
    <cfRule type="duplicateValues" dxfId="25" priority="3"/>
  </conditionalFormatting>
  <printOptions horizontalCentered="1"/>
  <pageMargins left="0.5" right="0.5" top="0.9" bottom="0.75" header="0.3" footer="0.3"/>
  <pageSetup scale="87" fitToHeight="0"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3"/>
  </sheetPr>
  <dimension ref="A1:F251"/>
  <sheetViews>
    <sheetView topLeftCell="A229" zoomScale="110" zoomScaleNormal="110" zoomScaleSheetLayoutView="100" workbookViewId="0">
      <selection activeCell="B194" sqref="B194"/>
    </sheetView>
  </sheetViews>
  <sheetFormatPr defaultColWidth="9.08203125" defaultRowHeight="14"/>
  <cols>
    <col min="1" max="1" width="9.5" style="30" customWidth="1"/>
    <col min="2" max="2" width="60.5" style="12" customWidth="1"/>
    <col min="3" max="4" width="11.5" style="35" customWidth="1"/>
    <col min="5" max="5" width="40.5" style="12" customWidth="1"/>
    <col min="6" max="6" width="39.08203125" style="58" customWidth="1"/>
    <col min="7" max="16384" width="9.08203125" style="12"/>
  </cols>
  <sheetData>
    <row r="1" spans="1:6" ht="15.65" customHeight="1">
      <c r="A1" s="226" t="s">
        <v>21</v>
      </c>
      <c r="B1" s="226" t="s">
        <v>22</v>
      </c>
      <c r="C1" s="227" t="s">
        <v>23</v>
      </c>
      <c r="D1" s="227"/>
      <c r="E1" s="227"/>
    </row>
    <row r="2" spans="1:6" ht="38">
      <c r="A2" s="228" t="s">
        <v>24</v>
      </c>
      <c r="B2" s="229" t="s">
        <v>39</v>
      </c>
      <c r="C2" s="428" t="s">
        <v>40</v>
      </c>
      <c r="D2" s="428"/>
      <c r="E2" s="428"/>
    </row>
    <row r="3" spans="1:6" customFormat="1" ht="38.5">
      <c r="A3" s="228" t="s">
        <v>27</v>
      </c>
      <c r="B3" s="225" t="s">
        <v>847</v>
      </c>
      <c r="C3" s="428" t="s">
        <v>42</v>
      </c>
      <c r="D3" s="428"/>
      <c r="E3" s="428"/>
    </row>
    <row r="4" spans="1:6" ht="51.5">
      <c r="A4" s="228" t="s">
        <v>30</v>
      </c>
      <c r="B4" s="225" t="s">
        <v>848</v>
      </c>
      <c r="C4" s="428" t="s">
        <v>44</v>
      </c>
      <c r="D4" s="428"/>
      <c r="E4" s="428"/>
    </row>
    <row r="5" spans="1:6" ht="51.5">
      <c r="A5" s="228" t="s">
        <v>33</v>
      </c>
      <c r="B5" s="225" t="s">
        <v>45</v>
      </c>
      <c r="C5" s="428" t="s">
        <v>46</v>
      </c>
      <c r="D5" s="428"/>
      <c r="E5" s="428"/>
      <c r="F5" s="12"/>
    </row>
    <row r="6" spans="1:6">
      <c r="A6" s="228" t="s">
        <v>36</v>
      </c>
      <c r="B6" s="225" t="s">
        <v>37</v>
      </c>
      <c r="C6" s="428" t="s">
        <v>38</v>
      </c>
      <c r="D6" s="428"/>
      <c r="E6" s="428"/>
      <c r="F6" s="12"/>
    </row>
    <row r="7" spans="1:6" ht="15.5">
      <c r="A7" s="430" t="s">
        <v>849</v>
      </c>
      <c r="B7" s="430"/>
      <c r="C7" s="430"/>
      <c r="D7" s="430"/>
      <c r="E7" s="430"/>
    </row>
    <row r="8" spans="1:6">
      <c r="A8" s="19" t="s">
        <v>47</v>
      </c>
      <c r="B8" s="19" t="s">
        <v>245</v>
      </c>
      <c r="C8" s="56" t="s">
        <v>49</v>
      </c>
      <c r="D8" s="56" t="s">
        <v>850</v>
      </c>
      <c r="E8" s="19" t="s">
        <v>51</v>
      </c>
    </row>
    <row r="9" spans="1:6">
      <c r="A9" s="230" t="s">
        <v>246</v>
      </c>
      <c r="B9" s="231"/>
      <c r="C9" s="231"/>
      <c r="D9" s="231"/>
      <c r="E9" s="232"/>
    </row>
    <row r="10" spans="1:6" customFormat="1" ht="37.5">
      <c r="A10" s="20" t="s">
        <v>851</v>
      </c>
      <c r="B10" s="46" t="s">
        <v>852</v>
      </c>
      <c r="C10" s="109"/>
      <c r="D10" s="109"/>
      <c r="E10" s="233"/>
    </row>
    <row r="11" spans="1:6" customFormat="1" ht="25">
      <c r="A11" s="20" t="s">
        <v>853</v>
      </c>
      <c r="B11" s="24" t="s">
        <v>854</v>
      </c>
      <c r="C11" s="109"/>
      <c r="D11" s="109"/>
      <c r="E11" s="111"/>
    </row>
    <row r="12" spans="1:6" customFormat="1" ht="25">
      <c r="A12" s="20" t="s">
        <v>855</v>
      </c>
      <c r="B12" s="63" t="s">
        <v>271</v>
      </c>
      <c r="C12" s="109"/>
      <c r="D12" s="109"/>
      <c r="E12" s="111"/>
    </row>
    <row r="13" spans="1:6" customFormat="1" ht="25">
      <c r="A13" s="20" t="s">
        <v>856</v>
      </c>
      <c r="B13" s="46" t="s">
        <v>857</v>
      </c>
      <c r="C13" s="109"/>
      <c r="D13" s="109"/>
      <c r="E13" s="140"/>
    </row>
    <row r="14" spans="1:6" customFormat="1" ht="25">
      <c r="A14" s="20" t="s">
        <v>858</v>
      </c>
      <c r="B14" s="46" t="s">
        <v>859</v>
      </c>
      <c r="C14" s="109"/>
      <c r="D14" s="109"/>
      <c r="E14" s="140"/>
    </row>
    <row r="15" spans="1:6" customFormat="1">
      <c r="A15" s="20" t="s">
        <v>860</v>
      </c>
      <c r="B15" s="46" t="s">
        <v>861</v>
      </c>
      <c r="C15" s="109"/>
      <c r="D15" s="109"/>
      <c r="E15" s="140"/>
    </row>
    <row r="16" spans="1:6" customFormat="1" ht="37.5">
      <c r="A16" s="20" t="s">
        <v>862</v>
      </c>
      <c r="B16" s="67" t="s">
        <v>863</v>
      </c>
      <c r="C16" s="109"/>
      <c r="D16" s="109"/>
      <c r="E16" s="123"/>
    </row>
    <row r="17" spans="1:5" customFormat="1" ht="25">
      <c r="A17" s="20" t="s">
        <v>864</v>
      </c>
      <c r="B17" s="24" t="s">
        <v>865</v>
      </c>
      <c r="C17" s="109"/>
      <c r="D17" s="109"/>
      <c r="E17" s="123"/>
    </row>
    <row r="18" spans="1:5" customFormat="1">
      <c r="A18" s="20" t="s">
        <v>866</v>
      </c>
      <c r="B18" s="67" t="s">
        <v>867</v>
      </c>
      <c r="C18" s="109"/>
      <c r="D18" s="109"/>
      <c r="E18" s="123"/>
    </row>
    <row r="19" spans="1:5" customFormat="1">
      <c r="A19" s="20" t="s">
        <v>868</v>
      </c>
      <c r="B19" s="67" t="s">
        <v>869</v>
      </c>
      <c r="C19" s="109"/>
      <c r="D19" s="109"/>
      <c r="E19" s="123"/>
    </row>
    <row r="20" spans="1:5" customFormat="1">
      <c r="A20" s="20" t="s">
        <v>870</v>
      </c>
      <c r="B20" s="67" t="s">
        <v>871</v>
      </c>
      <c r="C20" s="109"/>
      <c r="D20" s="109"/>
      <c r="E20" s="123"/>
    </row>
    <row r="21" spans="1:5" customFormat="1" ht="25">
      <c r="A21" s="20" t="s">
        <v>872</v>
      </c>
      <c r="B21" s="67" t="s">
        <v>873</v>
      </c>
      <c r="C21" s="109"/>
      <c r="D21" s="109"/>
      <c r="E21" s="123"/>
    </row>
    <row r="22" spans="1:5" customFormat="1" ht="25">
      <c r="A22" s="20" t="s">
        <v>874</v>
      </c>
      <c r="B22" s="24" t="s">
        <v>875</v>
      </c>
      <c r="C22" s="109"/>
      <c r="D22" s="109"/>
      <c r="E22" s="123"/>
    </row>
    <row r="23" spans="1:5" customFormat="1" ht="25">
      <c r="A23" s="20" t="s">
        <v>876</v>
      </c>
      <c r="B23" s="24" t="s">
        <v>877</v>
      </c>
      <c r="C23" s="109"/>
      <c r="D23" s="109"/>
      <c r="E23" s="123"/>
    </row>
    <row r="24" spans="1:5" customFormat="1">
      <c r="A24" s="20" t="s">
        <v>878</v>
      </c>
      <c r="B24" s="24" t="s">
        <v>879</v>
      </c>
      <c r="C24" s="109"/>
      <c r="D24" s="109"/>
      <c r="E24" s="123"/>
    </row>
    <row r="25" spans="1:5" customFormat="1" ht="37.5">
      <c r="A25" s="20" t="s">
        <v>880</v>
      </c>
      <c r="B25" s="24" t="s">
        <v>881</v>
      </c>
      <c r="C25" s="109"/>
      <c r="D25" s="109"/>
      <c r="E25" s="123"/>
    </row>
    <row r="26" spans="1:5" customFormat="1" ht="25">
      <c r="A26" s="20" t="s">
        <v>882</v>
      </c>
      <c r="B26" s="24" t="s">
        <v>883</v>
      </c>
      <c r="C26" s="109"/>
      <c r="D26" s="109"/>
      <c r="E26" s="123"/>
    </row>
    <row r="27" spans="1:5" customFormat="1" ht="25">
      <c r="A27" s="20" t="s">
        <v>884</v>
      </c>
      <c r="B27" s="61" t="s">
        <v>885</v>
      </c>
      <c r="C27" s="109"/>
      <c r="D27" s="109"/>
      <c r="E27" s="123"/>
    </row>
    <row r="28" spans="1:5" customFormat="1" ht="25">
      <c r="A28" s="20" t="s">
        <v>886</v>
      </c>
      <c r="B28" s="63" t="s">
        <v>887</v>
      </c>
      <c r="C28" s="109"/>
      <c r="D28" s="109"/>
      <c r="E28" s="123"/>
    </row>
    <row r="29" spans="1:5" customFormat="1" ht="25">
      <c r="A29" s="20" t="s">
        <v>888</v>
      </c>
      <c r="B29" s="63" t="s">
        <v>889</v>
      </c>
      <c r="C29" s="109"/>
      <c r="D29" s="109"/>
      <c r="E29" s="123"/>
    </row>
    <row r="30" spans="1:5" customFormat="1">
      <c r="A30" s="422" t="s">
        <v>890</v>
      </c>
      <c r="B30" s="423"/>
      <c r="C30" s="126"/>
      <c r="D30" s="126"/>
      <c r="E30" s="123"/>
    </row>
    <row r="31" spans="1:5" customFormat="1">
      <c r="A31" s="20" t="str">
        <f t="shared" ref="A31:A75" ca="1" si="0">IF(ISNUMBER(VALUE(RIGHT(INDIRECT(ADDRESS(ROW()-1,COLUMN())),1))),("BEN."&amp;RIGHT(INDIRECT(ADDRESS(ROW()-1,COLUMN())),LEN(INDIRECT(ADDRESS(ROW()-1,COLUMN())))-FIND(".",INDIRECT(ADDRESS(ROW()-1,COLUMN()))))+1),("BEN."&amp;RIGHT(INDIRECT(ADDRESS(ROW()-2,COLUMN())),LEN(INDIRECT(ADDRESS(ROW()-2,COLUMN())))-FIND(".",INDIRECT(ADDRESS(ROW()-2,COLUMN()))))+1))</f>
        <v>BEN.21</v>
      </c>
      <c r="B31" s="201" t="s">
        <v>891</v>
      </c>
      <c r="C31" s="109"/>
      <c r="D31" s="109"/>
      <c r="E31" s="123"/>
    </row>
    <row r="32" spans="1:5" customFormat="1">
      <c r="A32" s="20" t="str">
        <f t="shared" ca="1" si="0"/>
        <v>BEN.22</v>
      </c>
      <c r="B32" s="201" t="s">
        <v>892</v>
      </c>
      <c r="C32" s="109"/>
      <c r="D32" s="109"/>
      <c r="E32" s="123"/>
    </row>
    <row r="33" spans="1:5" customFormat="1">
      <c r="A33" s="20" t="str">
        <f t="shared" ca="1" si="0"/>
        <v>BEN.23</v>
      </c>
      <c r="B33" s="201" t="s">
        <v>893</v>
      </c>
      <c r="C33" s="109"/>
      <c r="D33" s="109"/>
      <c r="E33" s="123"/>
    </row>
    <row r="34" spans="1:5" customFormat="1" ht="32.15" customHeight="1">
      <c r="A34" s="20" t="str">
        <f t="shared" ca="1" si="0"/>
        <v>BEN.24</v>
      </c>
      <c r="B34" s="201" t="s">
        <v>894</v>
      </c>
      <c r="C34" s="109"/>
      <c r="D34" s="109"/>
      <c r="E34" s="123"/>
    </row>
    <row r="35" spans="1:5" customFormat="1">
      <c r="A35" s="20" t="str">
        <f t="shared" ca="1" si="0"/>
        <v>BEN.25</v>
      </c>
      <c r="B35" s="201" t="s">
        <v>895</v>
      </c>
      <c r="C35" s="109"/>
      <c r="D35" s="109"/>
      <c r="E35" s="123"/>
    </row>
    <row r="36" spans="1:5" customFormat="1">
      <c r="A36" s="20" t="str">
        <f t="shared" ca="1" si="0"/>
        <v>BEN.26</v>
      </c>
      <c r="B36" s="201" t="s">
        <v>896</v>
      </c>
      <c r="C36" s="109"/>
      <c r="D36" s="109"/>
      <c r="E36" s="123"/>
    </row>
    <row r="37" spans="1:5" customFormat="1">
      <c r="A37" s="20" t="str">
        <f t="shared" ca="1" si="0"/>
        <v>BEN.27</v>
      </c>
      <c r="B37" s="201" t="s">
        <v>897</v>
      </c>
      <c r="C37" s="109"/>
      <c r="D37" s="109"/>
      <c r="E37" s="123"/>
    </row>
    <row r="38" spans="1:5" customFormat="1">
      <c r="A38" s="20" t="str">
        <f t="shared" ca="1" si="0"/>
        <v>BEN.28</v>
      </c>
      <c r="B38" s="201" t="s">
        <v>898</v>
      </c>
      <c r="C38" s="109"/>
      <c r="D38" s="109"/>
      <c r="E38" s="123"/>
    </row>
    <row r="39" spans="1:5" customFormat="1" ht="25">
      <c r="A39" s="20" t="str">
        <f t="shared" ca="1" si="0"/>
        <v>BEN.29</v>
      </c>
      <c r="B39" s="201" t="s">
        <v>899</v>
      </c>
      <c r="C39" s="109"/>
      <c r="D39" s="109"/>
      <c r="E39" s="123"/>
    </row>
    <row r="40" spans="1:5" customFormat="1" ht="17.149999999999999" customHeight="1">
      <c r="A40" s="422" t="s">
        <v>900</v>
      </c>
      <c r="B40" s="423"/>
      <c r="C40" s="126"/>
      <c r="D40" s="126"/>
      <c r="E40" s="123"/>
    </row>
    <row r="41" spans="1:5" customFormat="1">
      <c r="A41" s="20" t="str">
        <f t="shared" ca="1" si="0"/>
        <v>BEN.30</v>
      </c>
      <c r="B41" s="201" t="s">
        <v>901</v>
      </c>
      <c r="C41" s="109"/>
      <c r="D41" s="109"/>
      <c r="E41" s="123"/>
    </row>
    <row r="42" spans="1:5" customFormat="1">
      <c r="A42" s="20" t="str">
        <f t="shared" ca="1" si="0"/>
        <v>BEN.31</v>
      </c>
      <c r="B42" s="201" t="s">
        <v>902</v>
      </c>
      <c r="C42" s="109"/>
      <c r="D42" s="109"/>
      <c r="E42" s="123"/>
    </row>
    <row r="43" spans="1:5" customFormat="1">
      <c r="A43" s="20" t="str">
        <f t="shared" ca="1" si="0"/>
        <v>BEN.32</v>
      </c>
      <c r="B43" s="201" t="s">
        <v>903</v>
      </c>
      <c r="C43" s="109"/>
      <c r="D43" s="109"/>
      <c r="E43" s="123"/>
    </row>
    <row r="44" spans="1:5" customFormat="1">
      <c r="A44" s="20" t="str">
        <f t="shared" ca="1" si="0"/>
        <v>BEN.33</v>
      </c>
      <c r="B44" s="201" t="s">
        <v>904</v>
      </c>
      <c r="C44" s="109"/>
      <c r="D44" s="109"/>
      <c r="E44" s="123"/>
    </row>
    <row r="45" spans="1:5" customFormat="1">
      <c r="A45" s="20" t="str">
        <f t="shared" ca="1" si="0"/>
        <v>BEN.34</v>
      </c>
      <c r="B45" s="201" t="s">
        <v>905</v>
      </c>
      <c r="C45" s="109"/>
      <c r="D45" s="109"/>
      <c r="E45" s="123"/>
    </row>
    <row r="46" spans="1:5" customFormat="1" ht="25">
      <c r="A46" s="20" t="str">
        <f t="shared" ca="1" si="0"/>
        <v>BEN.35</v>
      </c>
      <c r="B46" s="201" t="s">
        <v>906</v>
      </c>
      <c r="C46" s="109"/>
      <c r="D46" s="109"/>
      <c r="E46" s="123"/>
    </row>
    <row r="47" spans="1:5" customFormat="1">
      <c r="A47" s="20" t="str">
        <f t="shared" ca="1" si="0"/>
        <v>BEN.36</v>
      </c>
      <c r="B47" s="201" t="s">
        <v>907</v>
      </c>
      <c r="C47" s="109"/>
      <c r="D47" s="109"/>
      <c r="E47" s="123"/>
    </row>
    <row r="48" spans="1:5" customFormat="1">
      <c r="A48" s="20" t="str">
        <f t="shared" ca="1" si="0"/>
        <v>BEN.37</v>
      </c>
      <c r="B48" s="201" t="s">
        <v>908</v>
      </c>
      <c r="C48" s="109"/>
      <c r="D48" s="109"/>
      <c r="E48" s="123"/>
    </row>
    <row r="49" spans="1:6" customFormat="1">
      <c r="A49" s="20" t="str">
        <f t="shared" ca="1" si="0"/>
        <v>BEN.38</v>
      </c>
      <c r="B49" s="201" t="s">
        <v>909</v>
      </c>
      <c r="C49" s="109"/>
      <c r="D49" s="109"/>
      <c r="E49" s="123"/>
    </row>
    <row r="50" spans="1:6" customFormat="1">
      <c r="A50" s="20" t="str">
        <f t="shared" ca="1" si="0"/>
        <v>BEN.39</v>
      </c>
      <c r="B50" s="201" t="s">
        <v>910</v>
      </c>
      <c r="C50" s="109"/>
      <c r="D50" s="109"/>
      <c r="E50" s="123"/>
    </row>
    <row r="51" spans="1:6" customFormat="1">
      <c r="A51" s="20" t="str">
        <f t="shared" ca="1" si="0"/>
        <v>BEN.40</v>
      </c>
      <c r="B51" s="201" t="s">
        <v>911</v>
      </c>
      <c r="C51" s="109"/>
      <c r="D51" s="109"/>
      <c r="E51" s="123"/>
    </row>
    <row r="52" spans="1:6" customFormat="1">
      <c r="A52" s="20" t="str">
        <f t="shared" ca="1" si="0"/>
        <v>BEN.41</v>
      </c>
      <c r="B52" s="201" t="s">
        <v>912</v>
      </c>
      <c r="C52" s="109"/>
      <c r="D52" s="109"/>
      <c r="E52" s="123"/>
    </row>
    <row r="53" spans="1:6" customFormat="1">
      <c r="A53" s="20" t="str">
        <f t="shared" ca="1" si="0"/>
        <v>BEN.42</v>
      </c>
      <c r="B53" s="201" t="s">
        <v>368</v>
      </c>
      <c r="C53" s="109"/>
      <c r="D53" s="109"/>
      <c r="E53" s="123"/>
    </row>
    <row r="54" spans="1:6" customFormat="1" ht="37.5">
      <c r="A54" s="20" t="str">
        <f t="shared" ca="1" si="0"/>
        <v>BEN.43</v>
      </c>
      <c r="B54" s="24" t="s">
        <v>913</v>
      </c>
      <c r="C54" s="109"/>
      <c r="D54" s="109"/>
      <c r="E54" s="123"/>
    </row>
    <row r="55" spans="1:6" customFormat="1" ht="37.5">
      <c r="A55" s="20" t="str">
        <f t="shared" ca="1" si="0"/>
        <v>BEN.44</v>
      </c>
      <c r="B55" s="24" t="s">
        <v>914</v>
      </c>
      <c r="C55" s="109"/>
      <c r="D55" s="109"/>
      <c r="E55" s="123"/>
    </row>
    <row r="56" spans="1:6" customFormat="1" ht="25">
      <c r="A56" s="20" t="str">
        <f t="shared" ca="1" si="0"/>
        <v>BEN.45</v>
      </c>
      <c r="B56" s="28" t="s">
        <v>915</v>
      </c>
      <c r="C56" s="109"/>
      <c r="D56" s="109"/>
      <c r="E56" s="123"/>
    </row>
    <row r="57" spans="1:6" customFormat="1" ht="25">
      <c r="A57" s="20" t="str">
        <f t="shared" ca="1" si="0"/>
        <v>BEN.46</v>
      </c>
      <c r="B57" s="24" t="s">
        <v>916</v>
      </c>
      <c r="C57" s="109"/>
      <c r="D57" s="109"/>
      <c r="E57" s="123"/>
    </row>
    <row r="58" spans="1:6" customFormat="1" ht="25">
      <c r="A58" s="20" t="str">
        <f t="shared" ca="1" si="0"/>
        <v>BEN.47</v>
      </c>
      <c r="B58" s="24" t="s">
        <v>917</v>
      </c>
      <c r="C58" s="109"/>
      <c r="D58" s="109"/>
      <c r="E58" s="123"/>
    </row>
    <row r="59" spans="1:6" customFormat="1">
      <c r="A59" s="20" t="str">
        <f t="shared" ca="1" si="0"/>
        <v>BEN.48</v>
      </c>
      <c r="B59" s="24" t="s">
        <v>918</v>
      </c>
      <c r="C59" s="109"/>
      <c r="D59" s="109"/>
      <c r="E59" s="123"/>
    </row>
    <row r="60" spans="1:6" customFormat="1">
      <c r="A60" s="20" t="str">
        <f t="shared" ca="1" si="0"/>
        <v>BEN.49</v>
      </c>
      <c r="B60" s="24" t="s">
        <v>919</v>
      </c>
      <c r="C60" s="109"/>
      <c r="D60" s="109"/>
      <c r="E60" s="123"/>
    </row>
    <row r="61" spans="1:6" customFormat="1" ht="25">
      <c r="A61" s="20" t="str">
        <f t="shared" ca="1" si="0"/>
        <v>BEN.50</v>
      </c>
      <c r="B61" s="67" t="s">
        <v>920</v>
      </c>
      <c r="C61" s="109"/>
      <c r="D61" s="109"/>
      <c r="E61" s="123"/>
    </row>
    <row r="62" spans="1:6" customFormat="1" ht="37.5">
      <c r="A62" s="20" t="str">
        <f t="shared" ca="1" si="0"/>
        <v>BEN.51</v>
      </c>
      <c r="B62" s="24" t="s">
        <v>921</v>
      </c>
      <c r="C62" s="109"/>
      <c r="D62" s="109"/>
      <c r="E62" s="123"/>
    </row>
    <row r="63" spans="1:6" ht="25">
      <c r="A63" s="20" t="str">
        <f t="shared" ca="1" si="0"/>
        <v>BEN.52</v>
      </c>
      <c r="B63" s="24" t="s">
        <v>922</v>
      </c>
      <c r="C63" s="109"/>
      <c r="D63" s="109"/>
      <c r="E63" s="123"/>
      <c r="F63" s="12"/>
    </row>
    <row r="64" spans="1:6" ht="25">
      <c r="A64" s="20" t="str">
        <f t="shared" ca="1" si="0"/>
        <v>BEN.53</v>
      </c>
      <c r="B64" s="24" t="s">
        <v>923</v>
      </c>
      <c r="C64" s="109"/>
      <c r="D64" s="109"/>
      <c r="E64" s="123"/>
      <c r="F64" s="12"/>
    </row>
    <row r="65" spans="1:6" ht="37.5">
      <c r="A65" s="20" t="str">
        <f t="shared" ca="1" si="0"/>
        <v>BEN.54</v>
      </c>
      <c r="B65" s="21" t="s">
        <v>924</v>
      </c>
      <c r="C65" s="109"/>
      <c r="D65" s="109"/>
      <c r="E65" s="141"/>
      <c r="F65" s="12"/>
    </row>
    <row r="66" spans="1:6" customFormat="1">
      <c r="A66" s="20" t="str">
        <f t="shared" ca="1" si="0"/>
        <v>BEN.55</v>
      </c>
      <c r="B66" s="24" t="s">
        <v>925</v>
      </c>
      <c r="C66" s="109"/>
      <c r="D66" s="109"/>
      <c r="E66" s="124"/>
    </row>
    <row r="67" spans="1:6" customFormat="1">
      <c r="A67" s="20" t="str">
        <f t="shared" ca="1" si="0"/>
        <v>BEN.56</v>
      </c>
      <c r="B67" s="24" t="s">
        <v>926</v>
      </c>
      <c r="C67" s="109"/>
      <c r="D67" s="109"/>
      <c r="E67" s="123"/>
    </row>
    <row r="68" spans="1:6" customFormat="1">
      <c r="A68" s="20" t="str">
        <f t="shared" ca="1" si="0"/>
        <v>BEN.57</v>
      </c>
      <c r="B68" s="24" t="s">
        <v>927</v>
      </c>
      <c r="C68" s="109"/>
      <c r="D68" s="109"/>
      <c r="E68" s="123"/>
    </row>
    <row r="69" spans="1:6" customFormat="1" ht="25">
      <c r="A69" s="20" t="str">
        <f t="shared" ca="1" si="0"/>
        <v>BEN.58</v>
      </c>
      <c r="B69" s="39" t="s">
        <v>928</v>
      </c>
      <c r="C69" s="109"/>
      <c r="D69" s="109"/>
      <c r="E69" s="124"/>
    </row>
    <row r="70" spans="1:6" customFormat="1">
      <c r="A70" s="20" t="str">
        <f t="shared" ca="1" si="0"/>
        <v>BEN.59</v>
      </c>
      <c r="B70" s="39" t="s">
        <v>929</v>
      </c>
      <c r="C70" s="109"/>
      <c r="D70" s="109"/>
      <c r="E70" s="124"/>
    </row>
    <row r="71" spans="1:6" customFormat="1" ht="25">
      <c r="A71" s="20" t="str">
        <f t="shared" ca="1" si="0"/>
        <v>BEN.60</v>
      </c>
      <c r="B71" s="39" t="s">
        <v>930</v>
      </c>
      <c r="C71" s="109"/>
      <c r="D71" s="109"/>
      <c r="E71" s="124"/>
    </row>
    <row r="72" spans="1:6" customFormat="1">
      <c r="A72" s="89" t="s">
        <v>931</v>
      </c>
      <c r="B72" s="90"/>
      <c r="C72" s="90"/>
      <c r="D72" s="90"/>
      <c r="E72" s="168"/>
      <c r="F72" s="138"/>
    </row>
    <row r="73" spans="1:6" customFormat="1">
      <c r="A73" s="20" t="str">
        <f t="shared" ca="1" si="0"/>
        <v>BEN.61</v>
      </c>
      <c r="B73" s="24" t="s">
        <v>932</v>
      </c>
      <c r="C73" s="109"/>
      <c r="D73" s="109"/>
      <c r="E73" s="123"/>
      <c r="F73" s="138"/>
    </row>
    <row r="74" spans="1:6" customFormat="1" ht="25">
      <c r="A74" s="20" t="str">
        <f t="shared" ca="1" si="0"/>
        <v>BEN.62</v>
      </c>
      <c r="B74" s="24" t="s">
        <v>933</v>
      </c>
      <c r="C74" s="109"/>
      <c r="D74" s="109"/>
      <c r="E74" s="123"/>
    </row>
    <row r="75" spans="1:6" customFormat="1">
      <c r="A75" s="20" t="str">
        <f t="shared" ca="1" si="0"/>
        <v>BEN.63</v>
      </c>
      <c r="B75" s="67" t="s">
        <v>934</v>
      </c>
      <c r="C75" s="109"/>
      <c r="D75" s="109"/>
      <c r="E75" s="123"/>
    </row>
    <row r="76" spans="1:6" customFormat="1">
      <c r="A76" s="422" t="s">
        <v>935</v>
      </c>
      <c r="B76" s="423"/>
      <c r="C76" s="126"/>
      <c r="D76" s="126"/>
      <c r="E76" s="123"/>
    </row>
    <row r="77" spans="1:6" customFormat="1">
      <c r="A77" s="20" t="str">
        <f t="shared" ref="A77:A105" ca="1" si="1">IF(ISNUMBER(VALUE(RIGHT(INDIRECT(ADDRESS(ROW()-1,COLUMN())),1))),("BEN."&amp;RIGHT(INDIRECT(ADDRESS(ROW()-1,COLUMN())),LEN(INDIRECT(ADDRESS(ROW()-1,COLUMN())))-FIND(".",INDIRECT(ADDRESS(ROW()-1,COLUMN()))))+1),("BEN."&amp;RIGHT(INDIRECT(ADDRESS(ROW()-2,COLUMN())),LEN(INDIRECT(ADDRESS(ROW()-2,COLUMN())))-FIND(".",INDIRECT(ADDRESS(ROW()-2,COLUMN()))))+1))</f>
        <v>BEN.64</v>
      </c>
      <c r="B77" s="201" t="s">
        <v>936</v>
      </c>
      <c r="C77" s="109"/>
      <c r="D77" s="109"/>
      <c r="E77" s="123"/>
    </row>
    <row r="78" spans="1:6" ht="25">
      <c r="A78" s="20" t="str">
        <f t="shared" ca="1" si="1"/>
        <v>BEN.65</v>
      </c>
      <c r="B78" s="205" t="s">
        <v>937</v>
      </c>
      <c r="C78" s="109"/>
      <c r="D78" s="109"/>
      <c r="E78" s="112"/>
      <c r="F78" s="12"/>
    </row>
    <row r="79" spans="1:6" ht="25">
      <c r="A79" s="20" t="str">
        <f t="shared" ca="1" si="1"/>
        <v>BEN.66</v>
      </c>
      <c r="B79" s="205" t="s">
        <v>938</v>
      </c>
      <c r="C79" s="109"/>
      <c r="D79" s="109"/>
      <c r="E79" s="112"/>
      <c r="F79" s="12"/>
    </row>
    <row r="80" spans="1:6">
      <c r="A80" s="20" t="str">
        <f t="shared" ca="1" si="1"/>
        <v>BEN.67</v>
      </c>
      <c r="B80" s="203" t="s">
        <v>939</v>
      </c>
      <c r="C80" s="109"/>
      <c r="D80" s="109"/>
      <c r="E80" s="123"/>
      <c r="F80" s="12"/>
    </row>
    <row r="81" spans="1:5" customFormat="1" ht="25">
      <c r="A81" s="20" t="str">
        <f t="shared" ca="1" si="1"/>
        <v>BEN.68</v>
      </c>
      <c r="B81" s="203" t="s">
        <v>940</v>
      </c>
      <c r="C81" s="109"/>
      <c r="D81" s="109"/>
      <c r="E81" s="123"/>
    </row>
    <row r="82" spans="1:5" customFormat="1" ht="25">
      <c r="A82" s="20" t="str">
        <f t="shared" ca="1" si="1"/>
        <v>BEN.69</v>
      </c>
      <c r="B82" s="201" t="s">
        <v>941</v>
      </c>
      <c r="C82" s="109"/>
      <c r="D82" s="109"/>
      <c r="E82" s="123"/>
    </row>
    <row r="83" spans="1:5" customFormat="1">
      <c r="A83" s="20" t="str">
        <f t="shared" ca="1" si="1"/>
        <v>BEN.70</v>
      </c>
      <c r="B83" s="201" t="s">
        <v>368</v>
      </c>
      <c r="C83" s="109"/>
      <c r="D83" s="109"/>
      <c r="E83" s="123"/>
    </row>
    <row r="84" spans="1:5" customFormat="1" ht="25">
      <c r="A84" s="20" t="str">
        <f t="shared" ca="1" si="1"/>
        <v>BEN.71</v>
      </c>
      <c r="B84" s="31" t="s">
        <v>942</v>
      </c>
      <c r="C84" s="109"/>
      <c r="D84" s="109"/>
      <c r="E84" s="142"/>
    </row>
    <row r="85" spans="1:5" customFormat="1" ht="25.5">
      <c r="A85" s="20" t="str">
        <f t="shared" ca="1" si="1"/>
        <v>BEN.72</v>
      </c>
      <c r="B85" s="27" t="s">
        <v>943</v>
      </c>
      <c r="C85" s="109"/>
      <c r="D85" s="109"/>
      <c r="E85" s="142"/>
    </row>
    <row r="86" spans="1:5" customFormat="1" ht="38">
      <c r="A86" s="20" t="str">
        <f t="shared" ca="1" si="1"/>
        <v>BEN.73</v>
      </c>
      <c r="B86" s="27" t="s">
        <v>944</v>
      </c>
      <c r="C86" s="109"/>
      <c r="D86" s="109"/>
      <c r="E86" s="142"/>
    </row>
    <row r="87" spans="1:5" customFormat="1" ht="25">
      <c r="A87" s="20" t="str">
        <f t="shared" ca="1" si="1"/>
        <v>BEN.74</v>
      </c>
      <c r="B87" s="24" t="s">
        <v>945</v>
      </c>
      <c r="C87" s="109"/>
      <c r="D87" s="109"/>
      <c r="E87" s="123"/>
    </row>
    <row r="88" spans="1:5" customFormat="1">
      <c r="A88" s="20" t="str">
        <f t="shared" ca="1" si="1"/>
        <v>BEN.75</v>
      </c>
      <c r="B88" s="24" t="s">
        <v>946</v>
      </c>
      <c r="C88" s="109"/>
      <c r="D88" s="109"/>
      <c r="E88" s="123"/>
    </row>
    <row r="89" spans="1:5" customFormat="1" ht="25">
      <c r="A89" s="20" t="str">
        <f t="shared" ca="1" si="1"/>
        <v>BEN.76</v>
      </c>
      <c r="B89" s="24" t="s">
        <v>947</v>
      </c>
      <c r="C89" s="109"/>
      <c r="D89" s="109"/>
      <c r="E89" s="123"/>
    </row>
    <row r="90" spans="1:5" customFormat="1" ht="25">
      <c r="A90" s="20" t="str">
        <f t="shared" ca="1" si="1"/>
        <v>BEN.77</v>
      </c>
      <c r="B90" s="24" t="s">
        <v>948</v>
      </c>
      <c r="C90" s="109"/>
      <c r="D90" s="109"/>
      <c r="E90" s="123"/>
    </row>
    <row r="91" spans="1:5" customFormat="1">
      <c r="A91" s="20" t="str">
        <f t="shared" ca="1" si="1"/>
        <v>BEN.78</v>
      </c>
      <c r="B91" s="24" t="s">
        <v>949</v>
      </c>
      <c r="C91" s="109"/>
      <c r="D91" s="109"/>
      <c r="E91" s="123"/>
    </row>
    <row r="92" spans="1:5" customFormat="1" ht="25">
      <c r="A92" s="20" t="str">
        <f t="shared" ca="1" si="1"/>
        <v>BEN.79</v>
      </c>
      <c r="B92" s="24" t="s">
        <v>950</v>
      </c>
      <c r="C92" s="109"/>
      <c r="D92" s="109"/>
      <c r="E92" s="123"/>
    </row>
    <row r="93" spans="1:5" customFormat="1" ht="25">
      <c r="A93" s="20" t="str">
        <f t="shared" ca="1" si="1"/>
        <v>BEN.80</v>
      </c>
      <c r="B93" s="67" t="s">
        <v>951</v>
      </c>
      <c r="C93" s="109"/>
      <c r="D93" s="109"/>
      <c r="E93" s="123"/>
    </row>
    <row r="94" spans="1:5" customFormat="1" ht="25">
      <c r="A94" s="20" t="str">
        <f t="shared" ca="1" si="1"/>
        <v>BEN.81</v>
      </c>
      <c r="B94" s="24" t="s">
        <v>952</v>
      </c>
      <c r="C94" s="109"/>
      <c r="D94" s="109"/>
      <c r="E94" s="123"/>
    </row>
    <row r="95" spans="1:5" customFormat="1" ht="25">
      <c r="A95" s="20" t="str">
        <f t="shared" ca="1" si="1"/>
        <v>BEN.82</v>
      </c>
      <c r="B95" s="24" t="s">
        <v>953</v>
      </c>
      <c r="C95" s="109"/>
      <c r="D95" s="109"/>
      <c r="E95" s="123"/>
    </row>
    <row r="96" spans="1:5" customFormat="1" ht="25">
      <c r="A96" s="20" t="str">
        <f t="shared" ca="1" si="1"/>
        <v>BEN.83</v>
      </c>
      <c r="B96" s="24" t="s">
        <v>954</v>
      </c>
      <c r="C96" s="109"/>
      <c r="D96" s="109"/>
      <c r="E96" s="123"/>
    </row>
    <row r="97" spans="1:6" customFormat="1" ht="25">
      <c r="A97" s="20" t="str">
        <f t="shared" ca="1" si="1"/>
        <v>BEN.84</v>
      </c>
      <c r="B97" s="24" t="s">
        <v>955</v>
      </c>
      <c r="C97" s="109"/>
      <c r="D97" s="109"/>
      <c r="E97" s="123"/>
    </row>
    <row r="98" spans="1:6" customFormat="1" ht="25">
      <c r="A98" s="20" t="str">
        <f t="shared" ca="1" si="1"/>
        <v>BEN.85</v>
      </c>
      <c r="B98" s="67" t="s">
        <v>956</v>
      </c>
      <c r="C98" s="109"/>
      <c r="D98" s="109"/>
      <c r="E98" s="123"/>
    </row>
    <row r="99" spans="1:6" customFormat="1" ht="25">
      <c r="A99" s="20" t="str">
        <f t="shared" ca="1" si="1"/>
        <v>BEN.86</v>
      </c>
      <c r="B99" s="24" t="s">
        <v>957</v>
      </c>
      <c r="C99" s="109"/>
      <c r="D99" s="109"/>
      <c r="E99" s="123"/>
    </row>
    <row r="100" spans="1:6" ht="37.5">
      <c r="A100" s="20" t="str">
        <f t="shared" ca="1" si="1"/>
        <v>BEN.87</v>
      </c>
      <c r="B100" s="24" t="s">
        <v>958</v>
      </c>
      <c r="C100" s="109"/>
      <c r="D100" s="109"/>
      <c r="E100" s="124"/>
      <c r="F100" s="12"/>
    </row>
    <row r="101" spans="1:6" ht="25">
      <c r="A101" s="20" t="str">
        <f t="shared" ca="1" si="1"/>
        <v>BEN.88</v>
      </c>
      <c r="B101" s="24" t="s">
        <v>959</v>
      </c>
      <c r="C101" s="109"/>
      <c r="D101" s="109"/>
      <c r="E101" s="123"/>
      <c r="F101" s="12"/>
    </row>
    <row r="102" spans="1:6">
      <c r="A102" s="20" t="str">
        <f t="shared" ca="1" si="1"/>
        <v>BEN.89</v>
      </c>
      <c r="B102" s="24" t="s">
        <v>960</v>
      </c>
      <c r="C102" s="109"/>
      <c r="D102" s="109"/>
      <c r="E102" s="123"/>
      <c r="F102" s="12"/>
    </row>
    <row r="103" spans="1:6" ht="25">
      <c r="A103" s="20" t="str">
        <f t="shared" ca="1" si="1"/>
        <v>BEN.90</v>
      </c>
      <c r="B103" s="24" t="s">
        <v>961</v>
      </c>
      <c r="C103" s="109"/>
      <c r="D103" s="109"/>
      <c r="E103" s="123"/>
      <c r="F103" s="12"/>
    </row>
    <row r="104" spans="1:6">
      <c r="A104" s="20" t="str">
        <f t="shared" ca="1" si="1"/>
        <v>BEN.91</v>
      </c>
      <c r="B104" s="24" t="s">
        <v>962</v>
      </c>
      <c r="C104" s="109"/>
      <c r="D104" s="109"/>
      <c r="E104" s="123"/>
      <c r="F104" s="12"/>
    </row>
    <row r="105" spans="1:6" ht="25">
      <c r="A105" s="20" t="str">
        <f t="shared" ca="1" si="1"/>
        <v>BEN.92</v>
      </c>
      <c r="B105" s="24" t="s">
        <v>963</v>
      </c>
      <c r="C105" s="109"/>
      <c r="D105" s="109"/>
      <c r="E105" s="123"/>
      <c r="F105" s="12"/>
    </row>
    <row r="106" spans="1:6">
      <c r="A106" s="89" t="s">
        <v>964</v>
      </c>
      <c r="B106" s="90"/>
      <c r="C106" s="90"/>
      <c r="D106" s="90"/>
      <c r="E106" s="168"/>
      <c r="F106" s="12"/>
    </row>
    <row r="107" spans="1:6">
      <c r="A107" s="20" t="str">
        <f ca="1">IF(ISNUMBER(VALUE(RIGHT(INDIRECT(ADDRESS(ROW()-1,COLUMN())),1))),("BEN."&amp;RIGHT(INDIRECT(ADDRESS(ROW()-1,COLUMN())),LEN(INDIRECT(ADDRESS(ROW()-1,COLUMN())))-FIND(".",INDIRECT(ADDRESS(ROW()-1,COLUMN()))))+1),("BEN."&amp;RIGHT(INDIRECT(ADDRESS(ROW()-2,COLUMN())),LEN(INDIRECT(ADDRESS(ROW()-2,COLUMN())))-FIND(".",INDIRECT(ADDRESS(ROW()-2,COLUMN()))))+1))</f>
        <v>BEN.93</v>
      </c>
      <c r="B107" s="49" t="s">
        <v>965</v>
      </c>
      <c r="C107" s="109"/>
      <c r="D107" s="109"/>
      <c r="E107" s="68"/>
      <c r="F107" s="12"/>
    </row>
    <row r="108" spans="1:6">
      <c r="A108" s="454" t="s">
        <v>966</v>
      </c>
      <c r="B108" s="455"/>
      <c r="C108" s="106"/>
      <c r="D108" s="106"/>
      <c r="E108" s="68"/>
      <c r="F108" s="12"/>
    </row>
    <row r="109" spans="1:6">
      <c r="A109" s="20" t="str">
        <f t="shared" ref="A109:A122" ca="1" si="2">IF(ISNUMBER(VALUE(RIGHT(INDIRECT(ADDRESS(ROW()-1,COLUMN())),1))),("BEN."&amp;RIGHT(INDIRECT(ADDRESS(ROW()-1,COLUMN())),LEN(INDIRECT(ADDRESS(ROW()-1,COLUMN())))-FIND(".",INDIRECT(ADDRESS(ROW()-1,COLUMN()))))+1),("BEN."&amp;RIGHT(INDIRECT(ADDRESS(ROW()-2,COLUMN())),LEN(INDIRECT(ADDRESS(ROW()-2,COLUMN())))-FIND(".",INDIRECT(ADDRESS(ROW()-2,COLUMN()))))+1))</f>
        <v>BEN.94</v>
      </c>
      <c r="B109" s="209" t="s">
        <v>967</v>
      </c>
      <c r="C109" s="109"/>
      <c r="D109" s="109"/>
      <c r="E109" s="68"/>
      <c r="F109" s="12"/>
    </row>
    <row r="110" spans="1:6">
      <c r="A110" s="20" t="str">
        <f t="shared" ca="1" si="2"/>
        <v>BEN.95</v>
      </c>
      <c r="B110" s="208" t="s">
        <v>968</v>
      </c>
      <c r="C110" s="109"/>
      <c r="D110" s="109"/>
      <c r="E110" s="68"/>
      <c r="F110" s="12"/>
    </row>
    <row r="111" spans="1:6">
      <c r="A111" s="20" t="str">
        <f t="shared" ca="1" si="2"/>
        <v>BEN.96</v>
      </c>
      <c r="B111" s="209" t="s">
        <v>969</v>
      </c>
      <c r="C111" s="109"/>
      <c r="D111" s="109"/>
      <c r="E111" s="68"/>
      <c r="F111" s="12"/>
    </row>
    <row r="112" spans="1:6">
      <c r="A112" s="20" t="str">
        <f t="shared" ca="1" si="2"/>
        <v>BEN.97</v>
      </c>
      <c r="B112" s="209" t="s">
        <v>970</v>
      </c>
      <c r="C112" s="109"/>
      <c r="D112" s="109"/>
      <c r="E112" s="68"/>
      <c r="F112" s="12"/>
    </row>
    <row r="113" spans="1:6">
      <c r="A113" s="20" t="str">
        <f t="shared" ca="1" si="2"/>
        <v>BEN.98</v>
      </c>
      <c r="B113" s="209" t="s">
        <v>971</v>
      </c>
      <c r="C113" s="109"/>
      <c r="D113" s="109"/>
      <c r="E113" s="68"/>
      <c r="F113" s="12"/>
    </row>
    <row r="114" spans="1:6">
      <c r="A114" s="20" t="str">
        <f t="shared" ca="1" si="2"/>
        <v>BEN.99</v>
      </c>
      <c r="B114" s="209" t="s">
        <v>972</v>
      </c>
      <c r="C114" s="109"/>
      <c r="D114" s="109"/>
      <c r="E114" s="68"/>
      <c r="F114" s="12"/>
    </row>
    <row r="115" spans="1:6">
      <c r="A115" s="20" t="str">
        <f t="shared" ca="1" si="2"/>
        <v>BEN.100</v>
      </c>
      <c r="B115" s="209" t="s">
        <v>258</v>
      </c>
      <c r="C115" s="109"/>
      <c r="D115" s="109"/>
      <c r="E115" s="68"/>
      <c r="F115" s="12"/>
    </row>
    <row r="116" spans="1:6">
      <c r="A116" s="20" t="str">
        <f t="shared" ca="1" si="2"/>
        <v>BEN.101</v>
      </c>
      <c r="B116" s="24" t="s">
        <v>973</v>
      </c>
      <c r="C116" s="109"/>
      <c r="D116" s="109"/>
      <c r="E116" s="68"/>
      <c r="F116" s="12"/>
    </row>
    <row r="117" spans="1:6" ht="25">
      <c r="A117" s="20" t="str">
        <f t="shared" ca="1" si="2"/>
        <v>BEN.102</v>
      </c>
      <c r="B117" s="26" t="s">
        <v>974</v>
      </c>
      <c r="C117" s="109"/>
      <c r="D117" s="109"/>
      <c r="E117" s="68"/>
      <c r="F117" s="12"/>
    </row>
    <row r="118" spans="1:6" ht="25">
      <c r="A118" s="20" t="str">
        <f t="shared" ca="1" si="2"/>
        <v>BEN.103</v>
      </c>
      <c r="B118" s="143" t="s">
        <v>975</v>
      </c>
      <c r="C118" s="109"/>
      <c r="D118" s="109"/>
      <c r="E118" s="68"/>
      <c r="F118" s="12"/>
    </row>
    <row r="119" spans="1:6">
      <c r="A119" s="20" t="str">
        <f t="shared" ca="1" si="2"/>
        <v>BEN.104</v>
      </c>
      <c r="B119" s="144" t="s">
        <v>976</v>
      </c>
      <c r="C119" s="109"/>
      <c r="D119" s="109"/>
      <c r="E119" s="68"/>
      <c r="F119" s="12"/>
    </row>
    <row r="120" spans="1:6" ht="25">
      <c r="A120" s="20" t="str">
        <f t="shared" ca="1" si="2"/>
        <v>BEN.105</v>
      </c>
      <c r="B120" s="145" t="s">
        <v>977</v>
      </c>
      <c r="C120" s="109"/>
      <c r="D120" s="109"/>
      <c r="E120" s="68"/>
      <c r="F120" s="12"/>
    </row>
    <row r="121" spans="1:6">
      <c r="A121" s="20" t="str">
        <f t="shared" ca="1" si="2"/>
        <v>BEN.106</v>
      </c>
      <c r="B121" s="146" t="s">
        <v>978</v>
      </c>
      <c r="C121" s="109"/>
      <c r="D121" s="109"/>
      <c r="E121" s="68"/>
      <c r="F121" s="12"/>
    </row>
    <row r="122" spans="1:6" ht="25">
      <c r="A122" s="20" t="str">
        <f t="shared" ca="1" si="2"/>
        <v>BEN.107</v>
      </c>
      <c r="B122" s="147" t="s">
        <v>979</v>
      </c>
      <c r="C122" s="109"/>
      <c r="D122" s="109"/>
      <c r="E122" s="68"/>
      <c r="F122" s="12"/>
    </row>
    <row r="123" spans="1:6">
      <c r="A123" s="449" t="s">
        <v>980</v>
      </c>
      <c r="B123" s="450"/>
      <c r="C123" s="109"/>
      <c r="D123" s="109"/>
      <c r="E123" s="68"/>
      <c r="F123" s="12"/>
    </row>
    <row r="124" spans="1:6">
      <c r="A124" s="20" t="str">
        <f t="shared" ref="A124:A132" ca="1" si="3">IF(ISNUMBER(VALUE(RIGHT(INDIRECT(ADDRESS(ROW()-1,COLUMN())),1))),("BEN."&amp;RIGHT(INDIRECT(ADDRESS(ROW()-1,COLUMN())),LEN(INDIRECT(ADDRESS(ROW()-1,COLUMN())))-FIND(".",INDIRECT(ADDRESS(ROW()-1,COLUMN()))))+1),("BEN."&amp;RIGHT(INDIRECT(ADDRESS(ROW()-2,COLUMN())),LEN(INDIRECT(ADDRESS(ROW()-2,COLUMN())))-FIND(".",INDIRECT(ADDRESS(ROW()-2,COLUMN()))))+1))</f>
        <v>BEN.108</v>
      </c>
      <c r="B124" s="211" t="s">
        <v>981</v>
      </c>
      <c r="C124" s="109"/>
      <c r="D124" s="109"/>
      <c r="E124" s="68"/>
      <c r="F124" s="12"/>
    </row>
    <row r="125" spans="1:6">
      <c r="A125" s="20" t="str">
        <f t="shared" ca="1" si="3"/>
        <v>BEN.109</v>
      </c>
      <c r="B125" s="221" t="s">
        <v>982</v>
      </c>
      <c r="C125" s="109"/>
      <c r="D125" s="109"/>
      <c r="E125" s="68"/>
      <c r="F125" s="12"/>
    </row>
    <row r="126" spans="1:6">
      <c r="A126" s="20" t="str">
        <f t="shared" ca="1" si="3"/>
        <v>BEN.110</v>
      </c>
      <c r="B126" s="221" t="s">
        <v>983</v>
      </c>
      <c r="C126" s="109"/>
      <c r="D126" s="109"/>
      <c r="E126" s="68"/>
      <c r="F126" s="12"/>
    </row>
    <row r="127" spans="1:6">
      <c r="A127" s="20" t="str">
        <f t="shared" ca="1" si="3"/>
        <v>BEN.111</v>
      </c>
      <c r="B127" s="221" t="s">
        <v>984</v>
      </c>
      <c r="C127" s="109"/>
      <c r="D127" s="109"/>
      <c r="E127" s="68"/>
      <c r="F127" s="12"/>
    </row>
    <row r="128" spans="1:6">
      <c r="A128" s="20" t="str">
        <f t="shared" ca="1" si="3"/>
        <v>BEN.112</v>
      </c>
      <c r="B128" s="221" t="s">
        <v>985</v>
      </c>
      <c r="C128" s="109"/>
      <c r="D128" s="109"/>
      <c r="E128" s="148"/>
      <c r="F128" s="12"/>
    </row>
    <row r="129" spans="1:6" ht="35.15" customHeight="1">
      <c r="A129" s="20" t="str">
        <f t="shared" ca="1" si="3"/>
        <v>BEN.113</v>
      </c>
      <c r="B129" s="221" t="s">
        <v>986</v>
      </c>
      <c r="C129" s="109"/>
      <c r="D129" s="109"/>
      <c r="E129" s="148"/>
      <c r="F129" s="12"/>
    </row>
    <row r="130" spans="1:6">
      <c r="A130" s="20" t="str">
        <f t="shared" ca="1" si="3"/>
        <v>BEN.114</v>
      </c>
      <c r="B130" s="221" t="s">
        <v>987</v>
      </c>
      <c r="C130" s="109"/>
      <c r="D130" s="109"/>
      <c r="E130" s="148"/>
      <c r="F130" s="12"/>
    </row>
    <row r="131" spans="1:6" ht="25">
      <c r="A131" s="20" t="str">
        <f t="shared" ca="1" si="3"/>
        <v>BEN.115</v>
      </c>
      <c r="B131" s="221" t="s">
        <v>988</v>
      </c>
      <c r="C131" s="109"/>
      <c r="D131" s="109"/>
      <c r="E131" s="148"/>
      <c r="F131" s="12"/>
    </row>
    <row r="132" spans="1:6" ht="25">
      <c r="A132" s="20" t="str">
        <f t="shared" ca="1" si="3"/>
        <v>BEN.116</v>
      </c>
      <c r="B132" s="21" t="s">
        <v>989</v>
      </c>
      <c r="C132" s="109"/>
      <c r="D132" s="109"/>
      <c r="E132" s="148"/>
      <c r="F132" s="12"/>
    </row>
    <row r="133" spans="1:6">
      <c r="A133" s="89" t="s">
        <v>990</v>
      </c>
      <c r="B133" s="90"/>
      <c r="C133" s="90"/>
      <c r="D133" s="90"/>
      <c r="E133" s="168"/>
      <c r="F133" s="12"/>
    </row>
    <row r="134" spans="1:6" ht="25">
      <c r="A134" s="20" t="str">
        <f ca="1">IF(ISNUMBER(VALUE(RIGHT(INDIRECT(ADDRESS(ROW()-1,COLUMN())),1))),("BEN."&amp;RIGHT(INDIRECT(ADDRESS(ROW()-1,COLUMN())),LEN(INDIRECT(ADDRESS(ROW()-1,COLUMN())))-FIND(".",INDIRECT(ADDRESS(ROW()-1,COLUMN()))))+1),("BEN."&amp;RIGHT(INDIRECT(ADDRESS(ROW()-2,COLUMN())),LEN(INDIRECT(ADDRESS(ROW()-2,COLUMN())))-FIND(".",INDIRECT(ADDRESS(ROW()-2,COLUMN()))))+1))</f>
        <v>BEN.117</v>
      </c>
      <c r="B134" s="24" t="s">
        <v>991</v>
      </c>
      <c r="C134" s="109"/>
      <c r="D134" s="109"/>
      <c r="E134" s="149"/>
      <c r="F134" s="12"/>
    </row>
    <row r="135" spans="1:6">
      <c r="A135" s="447" t="s">
        <v>992</v>
      </c>
      <c r="B135" s="448"/>
      <c r="C135" s="106"/>
      <c r="D135" s="106"/>
      <c r="E135" s="68"/>
      <c r="F135" s="12"/>
    </row>
    <row r="136" spans="1:6">
      <c r="A136" s="20" t="str">
        <f t="shared" ref="A136:A149" ca="1" si="4">IF(ISNUMBER(VALUE(RIGHT(INDIRECT(ADDRESS(ROW()-1,COLUMN())),1))),("BEN."&amp;RIGHT(INDIRECT(ADDRESS(ROW()-1,COLUMN())),LEN(INDIRECT(ADDRESS(ROW()-1,COLUMN())))-FIND(".",INDIRECT(ADDRESS(ROW()-1,COLUMN()))))+1),("BEN."&amp;RIGHT(INDIRECT(ADDRESS(ROW()-2,COLUMN())),LEN(INDIRECT(ADDRESS(ROW()-2,COLUMN())))-FIND(".",INDIRECT(ADDRESS(ROW()-2,COLUMN()))))+1))</f>
        <v>BEN.118</v>
      </c>
      <c r="B136" s="209" t="s">
        <v>993</v>
      </c>
      <c r="C136" s="109"/>
      <c r="D136" s="109"/>
      <c r="E136" s="68"/>
      <c r="F136" s="12"/>
    </row>
    <row r="137" spans="1:6">
      <c r="A137" s="20" t="str">
        <f t="shared" ca="1" si="4"/>
        <v>BEN.119</v>
      </c>
      <c r="B137" s="209" t="s">
        <v>994</v>
      </c>
      <c r="C137" s="109"/>
      <c r="D137" s="109"/>
      <c r="E137" s="68"/>
      <c r="F137" s="12"/>
    </row>
    <row r="138" spans="1:6">
      <c r="A138" s="20" t="str">
        <f t="shared" ca="1" si="4"/>
        <v>BEN.120</v>
      </c>
      <c r="B138" s="208" t="s">
        <v>995</v>
      </c>
      <c r="C138" s="109"/>
      <c r="D138" s="109"/>
      <c r="E138" s="68"/>
      <c r="F138" s="12"/>
    </row>
    <row r="139" spans="1:6">
      <c r="A139" s="20" t="str">
        <f t="shared" ca="1" si="4"/>
        <v>BEN.121</v>
      </c>
      <c r="B139" s="209" t="s">
        <v>996</v>
      </c>
      <c r="C139" s="109"/>
      <c r="D139" s="109"/>
      <c r="E139" s="68"/>
      <c r="F139" s="12"/>
    </row>
    <row r="140" spans="1:6" ht="25">
      <c r="A140" s="20" t="str">
        <f t="shared" ca="1" si="4"/>
        <v>BEN.122</v>
      </c>
      <c r="B140" s="209" t="s">
        <v>997</v>
      </c>
      <c r="C140" s="109"/>
      <c r="D140" s="109"/>
      <c r="E140" s="68"/>
      <c r="F140" s="12"/>
    </row>
    <row r="141" spans="1:6">
      <c r="A141" s="20" t="str">
        <f t="shared" ca="1" si="4"/>
        <v>BEN.123</v>
      </c>
      <c r="B141" s="209" t="s">
        <v>998</v>
      </c>
      <c r="C141" s="109"/>
      <c r="D141" s="109"/>
      <c r="E141" s="68"/>
      <c r="F141" s="12"/>
    </row>
    <row r="142" spans="1:6">
      <c r="A142" s="20" t="str">
        <f t="shared" ca="1" si="4"/>
        <v>BEN.124</v>
      </c>
      <c r="B142" s="209" t="s">
        <v>999</v>
      </c>
      <c r="C142" s="109"/>
      <c r="D142" s="109"/>
      <c r="E142" s="68"/>
      <c r="F142" s="12"/>
    </row>
    <row r="143" spans="1:6">
      <c r="A143" s="20" t="str">
        <f t="shared" ca="1" si="4"/>
        <v>BEN.125</v>
      </c>
      <c r="B143" s="209" t="s">
        <v>1000</v>
      </c>
      <c r="C143" s="109"/>
      <c r="D143" s="109"/>
      <c r="E143" s="68"/>
      <c r="F143" s="12"/>
    </row>
    <row r="144" spans="1:6">
      <c r="A144" s="20" t="str">
        <f t="shared" ca="1" si="4"/>
        <v>BEN.126</v>
      </c>
      <c r="B144" s="209" t="s">
        <v>1001</v>
      </c>
      <c r="C144" s="109"/>
      <c r="D144" s="109"/>
      <c r="E144" s="68"/>
      <c r="F144" s="12"/>
    </row>
    <row r="145" spans="1:6">
      <c r="A145" s="20" t="str">
        <f t="shared" ca="1" si="4"/>
        <v>BEN.127</v>
      </c>
      <c r="B145" s="209" t="s">
        <v>1002</v>
      </c>
      <c r="C145" s="109"/>
      <c r="D145" s="109"/>
      <c r="E145" s="68"/>
      <c r="F145" s="12"/>
    </row>
    <row r="146" spans="1:6">
      <c r="A146" s="20" t="str">
        <f t="shared" ca="1" si="4"/>
        <v>BEN.128</v>
      </c>
      <c r="B146" s="209" t="s">
        <v>1003</v>
      </c>
      <c r="C146" s="109"/>
      <c r="D146" s="109"/>
      <c r="E146" s="68"/>
      <c r="F146" s="12"/>
    </row>
    <row r="147" spans="1:6">
      <c r="A147" s="20" t="str">
        <f t="shared" ca="1" si="4"/>
        <v>BEN.129</v>
      </c>
      <c r="B147" s="209" t="s">
        <v>1004</v>
      </c>
      <c r="C147" s="109"/>
      <c r="D147" s="109"/>
      <c r="E147" s="68"/>
      <c r="F147" s="12"/>
    </row>
    <row r="148" spans="1:6">
      <c r="A148" s="20" t="str">
        <f t="shared" ca="1" si="4"/>
        <v>BEN.130</v>
      </c>
      <c r="B148" s="209" t="s">
        <v>1005</v>
      </c>
      <c r="C148" s="109"/>
      <c r="D148" s="109"/>
      <c r="E148" s="68"/>
      <c r="F148" s="12"/>
    </row>
    <row r="149" spans="1:6">
      <c r="A149" s="20" t="str">
        <f t="shared" ca="1" si="4"/>
        <v>BEN.131</v>
      </c>
      <c r="B149" s="209" t="s">
        <v>258</v>
      </c>
      <c r="C149" s="109"/>
      <c r="D149" s="109"/>
      <c r="E149" s="68"/>
      <c r="F149" s="12"/>
    </row>
    <row r="150" spans="1:6">
      <c r="A150" s="150" t="s">
        <v>1006</v>
      </c>
      <c r="B150" s="52"/>
      <c r="C150" s="106"/>
      <c r="D150" s="106"/>
      <c r="E150" s="68"/>
      <c r="F150" s="12"/>
    </row>
    <row r="151" spans="1:6">
      <c r="A151" s="20" t="str">
        <f t="shared" ref="A151:A170" ca="1" si="5">IF(ISNUMBER(VALUE(RIGHT(INDIRECT(ADDRESS(ROW()-1,COLUMN())),1))),("BEN."&amp;RIGHT(INDIRECT(ADDRESS(ROW()-1,COLUMN())),LEN(INDIRECT(ADDRESS(ROW()-1,COLUMN())))-FIND(".",INDIRECT(ADDRESS(ROW()-1,COLUMN()))))+1),("BEN."&amp;RIGHT(INDIRECT(ADDRESS(ROW()-2,COLUMN())),LEN(INDIRECT(ADDRESS(ROW()-2,COLUMN())))-FIND(".",INDIRECT(ADDRESS(ROW()-2,COLUMN()))))+1))</f>
        <v>BEN.132</v>
      </c>
      <c r="B151" s="209" t="s">
        <v>1007</v>
      </c>
      <c r="C151" s="109"/>
      <c r="D151" s="109"/>
      <c r="E151" s="68"/>
      <c r="F151" s="12"/>
    </row>
    <row r="152" spans="1:6">
      <c r="A152" s="20" t="str">
        <f t="shared" ca="1" si="5"/>
        <v>BEN.133</v>
      </c>
      <c r="B152" s="209" t="s">
        <v>1008</v>
      </c>
      <c r="C152" s="109"/>
      <c r="D152" s="109"/>
      <c r="E152" s="68"/>
      <c r="F152" s="12"/>
    </row>
    <row r="153" spans="1:6">
      <c r="A153" s="20" t="str">
        <f t="shared" ca="1" si="5"/>
        <v>BEN.134</v>
      </c>
      <c r="B153" s="209" t="s">
        <v>1009</v>
      </c>
      <c r="C153" s="109"/>
      <c r="D153" s="109"/>
      <c r="E153" s="68"/>
      <c r="F153" s="12"/>
    </row>
    <row r="154" spans="1:6">
      <c r="A154" s="20" t="str">
        <f t="shared" ca="1" si="5"/>
        <v>BEN.135</v>
      </c>
      <c r="B154" s="209" t="s">
        <v>1010</v>
      </c>
      <c r="C154" s="109"/>
      <c r="D154" s="109"/>
      <c r="E154" s="68"/>
      <c r="F154" s="12"/>
    </row>
    <row r="155" spans="1:6">
      <c r="A155" s="20" t="str">
        <f t="shared" ca="1" si="5"/>
        <v>BEN.136</v>
      </c>
      <c r="B155" s="209" t="s">
        <v>1011</v>
      </c>
      <c r="C155" s="109"/>
      <c r="D155" s="109"/>
      <c r="E155" s="117"/>
      <c r="F155" s="12"/>
    </row>
    <row r="156" spans="1:6">
      <c r="A156" s="20" t="str">
        <f t="shared" ca="1" si="5"/>
        <v>BEN.137</v>
      </c>
      <c r="B156" s="209" t="s">
        <v>1012</v>
      </c>
      <c r="C156" s="109"/>
      <c r="D156" s="109"/>
      <c r="E156" s="117"/>
      <c r="F156" s="12"/>
    </row>
    <row r="157" spans="1:6" ht="38">
      <c r="A157" s="20" t="str">
        <f t="shared" ca="1" si="5"/>
        <v>BEN.138</v>
      </c>
      <c r="B157" s="32" t="s">
        <v>1013</v>
      </c>
      <c r="C157" s="109"/>
      <c r="D157" s="109"/>
      <c r="E157" s="151"/>
      <c r="F157" s="12"/>
    </row>
    <row r="158" spans="1:6" ht="25.5">
      <c r="A158" s="20" t="str">
        <f t="shared" ca="1" si="5"/>
        <v>BEN.139</v>
      </c>
      <c r="B158" s="32" t="s">
        <v>1014</v>
      </c>
      <c r="C158" s="109"/>
      <c r="D158" s="109"/>
      <c r="E158" s="151"/>
      <c r="F158" s="12"/>
    </row>
    <row r="159" spans="1:6" ht="25">
      <c r="A159" s="20" t="str">
        <f t="shared" ca="1" si="5"/>
        <v>BEN.140</v>
      </c>
      <c r="B159" s="24" t="s">
        <v>1015</v>
      </c>
      <c r="C159" s="109"/>
      <c r="D159" s="109"/>
      <c r="E159" s="151"/>
      <c r="F159" s="12"/>
    </row>
    <row r="160" spans="1:6" ht="37.5">
      <c r="A160" s="20" t="str">
        <f t="shared" ca="1" si="5"/>
        <v>BEN.141</v>
      </c>
      <c r="B160" s="24" t="s">
        <v>1016</v>
      </c>
      <c r="C160" s="109"/>
      <c r="D160" s="109"/>
      <c r="E160" s="152"/>
      <c r="F160" s="12"/>
    </row>
    <row r="161" spans="1:6">
      <c r="A161" s="20" t="str">
        <f t="shared" ca="1" si="5"/>
        <v>BEN.142</v>
      </c>
      <c r="B161" s="32" t="s">
        <v>1017</v>
      </c>
      <c r="C161" s="109"/>
      <c r="D161" s="109"/>
      <c r="E161" s="151"/>
      <c r="F161" s="12"/>
    </row>
    <row r="162" spans="1:6">
      <c r="A162" s="20" t="str">
        <f t="shared" ca="1" si="5"/>
        <v>BEN.143</v>
      </c>
      <c r="B162" s="21" t="s">
        <v>1018</v>
      </c>
      <c r="C162" s="109"/>
      <c r="D162" s="109"/>
      <c r="E162" s="151"/>
      <c r="F162" s="12"/>
    </row>
    <row r="163" spans="1:6" ht="25.5">
      <c r="A163" s="20" t="str">
        <f t="shared" ca="1" si="5"/>
        <v>BEN.144</v>
      </c>
      <c r="B163" s="32" t="s">
        <v>1019</v>
      </c>
      <c r="C163" s="109"/>
      <c r="D163" s="109"/>
      <c r="E163" s="151"/>
      <c r="F163" s="12"/>
    </row>
    <row r="164" spans="1:6" ht="37.5">
      <c r="A164" s="20" t="str">
        <f t="shared" ca="1" si="5"/>
        <v>BEN.145</v>
      </c>
      <c r="B164" s="24" t="s">
        <v>1020</v>
      </c>
      <c r="C164" s="109"/>
      <c r="D164" s="109"/>
      <c r="E164" s="151"/>
      <c r="F164" s="12"/>
    </row>
    <row r="165" spans="1:6" ht="42.65" customHeight="1">
      <c r="A165" s="20" t="str">
        <f t="shared" ca="1" si="5"/>
        <v>BEN.146</v>
      </c>
      <c r="B165" s="21" t="s">
        <v>1021</v>
      </c>
      <c r="C165" s="109"/>
      <c r="D165" s="109"/>
      <c r="E165" s="153"/>
      <c r="F165" s="12"/>
    </row>
    <row r="166" spans="1:6" ht="25">
      <c r="A166" s="20" t="str">
        <f t="shared" ca="1" si="5"/>
        <v>BEN.147</v>
      </c>
      <c r="B166" s="144" t="s">
        <v>1022</v>
      </c>
      <c r="C166" s="109"/>
      <c r="D166" s="109"/>
      <c r="E166" s="117"/>
      <c r="F166" s="12"/>
    </row>
    <row r="167" spans="1:6">
      <c r="A167" s="20" t="str">
        <f t="shared" ca="1" si="5"/>
        <v>BEN.148</v>
      </c>
      <c r="B167" s="144" t="s">
        <v>1023</v>
      </c>
      <c r="C167" s="109"/>
      <c r="D167" s="109"/>
      <c r="E167" s="117"/>
      <c r="F167" s="12"/>
    </row>
    <row r="168" spans="1:6" ht="37.5">
      <c r="A168" s="20" t="str">
        <f t="shared" ca="1" si="5"/>
        <v>BEN.149</v>
      </c>
      <c r="B168" s="24" t="s">
        <v>1024</v>
      </c>
      <c r="C168" s="109"/>
      <c r="D168" s="109"/>
      <c r="E168" s="111"/>
      <c r="F168" s="12"/>
    </row>
    <row r="169" spans="1:6" ht="25">
      <c r="A169" s="20" t="str">
        <f t="shared" ca="1" si="5"/>
        <v>BEN.150</v>
      </c>
      <c r="B169" s="157" t="s">
        <v>1025</v>
      </c>
      <c r="C169" s="109"/>
      <c r="D169" s="109"/>
      <c r="E169" s="68"/>
      <c r="F169" s="12"/>
    </row>
    <row r="170" spans="1:6" ht="38">
      <c r="A170" s="20" t="str">
        <f t="shared" ca="1" si="5"/>
        <v>BEN.151</v>
      </c>
      <c r="B170" s="32" t="s">
        <v>1026</v>
      </c>
      <c r="C170" s="109"/>
      <c r="D170" s="109"/>
      <c r="E170" s="68"/>
      <c r="F170" s="12"/>
    </row>
    <row r="171" spans="1:6">
      <c r="A171" s="449" t="s">
        <v>1027</v>
      </c>
      <c r="B171" s="450"/>
      <c r="C171" s="109"/>
      <c r="D171" s="109"/>
      <c r="E171" s="68"/>
      <c r="F171" s="12"/>
    </row>
    <row r="172" spans="1:6">
      <c r="A172" s="20" t="str">
        <f t="shared" ref="A172:A177" ca="1" si="6">IF(ISNUMBER(VALUE(RIGHT(INDIRECT(ADDRESS(ROW()-1,COLUMN())),1))),("BEN."&amp;RIGHT(INDIRECT(ADDRESS(ROW()-1,COLUMN())),LEN(INDIRECT(ADDRESS(ROW()-1,COLUMN())))-FIND(".",INDIRECT(ADDRESS(ROW()-1,COLUMN()))))+1),("BEN."&amp;RIGHT(INDIRECT(ADDRESS(ROW()-2,COLUMN())),LEN(INDIRECT(ADDRESS(ROW()-2,COLUMN())))-FIND(".",INDIRECT(ADDRESS(ROW()-2,COLUMN()))))+1))</f>
        <v>BEN.152</v>
      </c>
      <c r="B172" s="211" t="s">
        <v>1028</v>
      </c>
      <c r="C172" s="109"/>
      <c r="D172" s="109"/>
      <c r="E172" s="68"/>
    </row>
    <row r="173" spans="1:6">
      <c r="A173" s="20" t="str">
        <f t="shared" ca="1" si="6"/>
        <v>BEN.153</v>
      </c>
      <c r="B173" s="221" t="s">
        <v>982</v>
      </c>
      <c r="C173" s="109"/>
      <c r="D173" s="109"/>
      <c r="E173" s="68"/>
    </row>
    <row r="174" spans="1:6">
      <c r="A174" s="20" t="str">
        <f t="shared" ca="1" si="6"/>
        <v>BEN.154</v>
      </c>
      <c r="B174" s="221" t="s">
        <v>983</v>
      </c>
      <c r="C174" s="109"/>
      <c r="D174" s="109"/>
      <c r="E174" s="68"/>
    </row>
    <row r="175" spans="1:6">
      <c r="A175" s="20" t="str">
        <f t="shared" ca="1" si="6"/>
        <v>BEN.155</v>
      </c>
      <c r="B175" s="221" t="s">
        <v>984</v>
      </c>
      <c r="C175" s="109"/>
      <c r="D175" s="109"/>
      <c r="E175" s="68"/>
    </row>
    <row r="176" spans="1:6">
      <c r="A176" s="20" t="str">
        <f t="shared" ca="1" si="6"/>
        <v>BEN.156</v>
      </c>
      <c r="B176" s="221" t="s">
        <v>1029</v>
      </c>
      <c r="C176" s="109"/>
      <c r="D176" s="109"/>
      <c r="E176" s="148"/>
    </row>
    <row r="177" spans="1:6">
      <c r="A177" s="20" t="str">
        <f t="shared" ca="1" si="6"/>
        <v>BEN.157</v>
      </c>
      <c r="B177" s="221" t="s">
        <v>1030</v>
      </c>
      <c r="C177" s="109"/>
      <c r="D177" s="109"/>
      <c r="E177" s="148"/>
    </row>
    <row r="178" spans="1:6">
      <c r="A178" s="176"/>
      <c r="B178" s="175" t="s">
        <v>1031</v>
      </c>
      <c r="C178" s="175"/>
      <c r="D178" s="175"/>
      <c r="E178" s="175"/>
    </row>
    <row r="179" spans="1:6" ht="25">
      <c r="A179" s="20" t="str">
        <f ca="1">IF(ISNUMBER(VALUE(RIGHT(INDIRECT(ADDRESS(ROW()-1,COLUMN())),1))),("BEN."&amp;RIGHT(INDIRECT(ADDRESS(ROW()-1,COLUMN())),LEN(INDIRECT(ADDRESS(ROW()-1,COLUMN())))-FIND(".",INDIRECT(ADDRESS(ROW()-1,COLUMN()))))+1),("BEN."&amp;RIGHT(INDIRECT(ADDRESS(ROW()-2,COLUMN())),LEN(INDIRECT(ADDRESS(ROW()-2,COLUMN())))-FIND(".",INDIRECT(ADDRESS(ROW()-2,COLUMN()))))+1))</f>
        <v>BEN.158</v>
      </c>
      <c r="B179" s="36" t="s">
        <v>1032</v>
      </c>
      <c r="C179" s="109"/>
      <c r="D179" s="109"/>
      <c r="E179" s="119"/>
    </row>
    <row r="180" spans="1:6">
      <c r="A180" s="451" t="s">
        <v>1033</v>
      </c>
      <c r="B180" s="452"/>
      <c r="C180" s="109"/>
      <c r="D180" s="109"/>
      <c r="E180" s="110"/>
    </row>
    <row r="181" spans="1:6">
      <c r="A181" s="20" t="str">
        <f t="shared" ref="A181:A192" ca="1" si="7">IF(ISNUMBER(VALUE(RIGHT(INDIRECT(ADDRESS(ROW()-1,COLUMN())),1))),("BEN."&amp;RIGHT(INDIRECT(ADDRESS(ROW()-1,COLUMN())),LEN(INDIRECT(ADDRESS(ROW()-1,COLUMN())))-FIND(".",INDIRECT(ADDRESS(ROW()-1,COLUMN()))))+1),("BEN."&amp;RIGHT(INDIRECT(ADDRESS(ROW()-2,COLUMN())),LEN(INDIRECT(ADDRESS(ROW()-2,COLUMN())))-FIND(".",INDIRECT(ADDRESS(ROW()-2,COLUMN()))))+1))</f>
        <v>BEN.159</v>
      </c>
      <c r="B181" s="154" t="s">
        <v>1034</v>
      </c>
      <c r="C181" s="109"/>
      <c r="D181" s="109"/>
      <c r="E181" s="110"/>
    </row>
    <row r="182" spans="1:6">
      <c r="A182" s="20" t="str">
        <f t="shared" ca="1" si="7"/>
        <v>BEN.160</v>
      </c>
      <c r="B182" s="154" t="s">
        <v>1035</v>
      </c>
      <c r="C182" s="109"/>
      <c r="D182" s="109"/>
      <c r="E182" s="110"/>
    </row>
    <row r="183" spans="1:6">
      <c r="A183" s="20" t="str">
        <f t="shared" ca="1" si="7"/>
        <v>BEN.161</v>
      </c>
      <c r="B183" s="154" t="s">
        <v>1036</v>
      </c>
      <c r="C183" s="109"/>
      <c r="D183" s="109"/>
      <c r="E183" s="110"/>
    </row>
    <row r="184" spans="1:6">
      <c r="A184" s="20" t="str">
        <f t="shared" ca="1" si="7"/>
        <v>BEN.162</v>
      </c>
      <c r="B184" s="154" t="s">
        <v>1037</v>
      </c>
      <c r="C184" s="109"/>
      <c r="D184" s="109"/>
      <c r="E184" s="110"/>
    </row>
    <row r="185" spans="1:6">
      <c r="A185" s="20" t="str">
        <f t="shared" ca="1" si="7"/>
        <v>BEN.163</v>
      </c>
      <c r="B185" s="154" t="s">
        <v>1038</v>
      </c>
      <c r="C185" s="109"/>
      <c r="D185" s="109"/>
      <c r="E185" s="110"/>
    </row>
    <row r="186" spans="1:6">
      <c r="A186" s="20" t="str">
        <f t="shared" ca="1" si="7"/>
        <v>BEN.164</v>
      </c>
      <c r="B186" s="154" t="s">
        <v>1039</v>
      </c>
      <c r="C186" s="109"/>
      <c r="D186" s="109"/>
      <c r="E186" s="110"/>
      <c r="F186" s="12"/>
    </row>
    <row r="187" spans="1:6">
      <c r="A187" s="20" t="str">
        <f t="shared" ca="1" si="7"/>
        <v>BEN.165</v>
      </c>
      <c r="B187" s="154" t="s">
        <v>1040</v>
      </c>
      <c r="C187" s="109"/>
      <c r="D187" s="109"/>
      <c r="E187" s="110"/>
      <c r="F187" s="12"/>
    </row>
    <row r="188" spans="1:6">
      <c r="A188" s="20" t="str">
        <f t="shared" ca="1" si="7"/>
        <v>BEN.166</v>
      </c>
      <c r="B188" s="154" t="s">
        <v>1041</v>
      </c>
      <c r="C188" s="109"/>
      <c r="D188" s="109"/>
      <c r="E188" s="110"/>
      <c r="F188" s="12"/>
    </row>
    <row r="189" spans="1:6">
      <c r="A189" s="20" t="str">
        <f t="shared" ca="1" si="7"/>
        <v>BEN.167</v>
      </c>
      <c r="B189" s="154" t="s">
        <v>1042</v>
      </c>
      <c r="C189" s="109"/>
      <c r="D189" s="109"/>
      <c r="E189" s="110"/>
      <c r="F189" s="12"/>
    </row>
    <row r="190" spans="1:6">
      <c r="A190" s="20" t="str">
        <f t="shared" ca="1" si="7"/>
        <v>BEN.168</v>
      </c>
      <c r="B190" s="154" t="s">
        <v>1043</v>
      </c>
      <c r="C190" s="109"/>
      <c r="D190" s="109"/>
      <c r="E190" s="110"/>
      <c r="F190" s="12"/>
    </row>
    <row r="191" spans="1:6">
      <c r="A191" s="20" t="str">
        <f t="shared" ca="1" si="7"/>
        <v>BEN.169</v>
      </c>
      <c r="B191" s="154" t="s">
        <v>1044</v>
      </c>
      <c r="C191" s="109"/>
      <c r="D191" s="109"/>
      <c r="E191" s="110"/>
      <c r="F191" s="12"/>
    </row>
    <row r="192" spans="1:6">
      <c r="A192" s="20" t="str">
        <f t="shared" ca="1" si="7"/>
        <v>BEN.170</v>
      </c>
      <c r="B192" s="52" t="s">
        <v>258</v>
      </c>
      <c r="C192" s="109"/>
      <c r="D192" s="109"/>
      <c r="E192" s="68"/>
      <c r="F192" s="12"/>
    </row>
    <row r="193" spans="1:6" customFormat="1">
      <c r="A193" s="89" t="s">
        <v>1045</v>
      </c>
      <c r="B193" s="90"/>
      <c r="C193" s="90"/>
      <c r="D193" s="90"/>
      <c r="E193" s="168"/>
    </row>
    <row r="194" spans="1:6" s="73" customFormat="1" ht="50">
      <c r="A194" s="20" t="str">
        <f ca="1">IF(ISNUMBER(VALUE(RIGHT(INDIRECT(ADDRESS(ROW()-1,COLUMN())),1))),("BEN."&amp;RIGHT(INDIRECT(ADDRESS(ROW()-1,COLUMN())),LEN(INDIRECT(ADDRESS(ROW()-1,COLUMN())))-FIND(".",INDIRECT(ADDRESS(ROW()-1,COLUMN()))))+1),("BEN."&amp;RIGHT(INDIRECT(ADDRESS(ROW()-2,COLUMN())),LEN(INDIRECT(ADDRESS(ROW()-2,COLUMN())))-FIND(".",INDIRECT(ADDRESS(ROW()-2,COLUMN()))))+1))</f>
        <v>BEN.171</v>
      </c>
      <c r="B194" s="78" t="s">
        <v>1046</v>
      </c>
      <c r="C194" s="109"/>
      <c r="D194" s="109"/>
      <c r="E194" s="112"/>
    </row>
    <row r="195" spans="1:6" s="73" customFormat="1" ht="25">
      <c r="A195" s="20" t="str">
        <f t="shared" ref="A195:A196" ca="1" si="8">IF(ISNUMBER(VALUE(RIGHT(INDIRECT(ADDRESS(ROW()-1,COLUMN())),1))),("BEN."&amp;RIGHT(INDIRECT(ADDRESS(ROW()-1,COLUMN())),LEN(INDIRECT(ADDRESS(ROW()-1,COLUMN())))-FIND(".",INDIRECT(ADDRESS(ROW()-1,COLUMN()))))+1),("BEN."&amp;RIGHT(INDIRECT(ADDRESS(ROW()-2,COLUMN())),LEN(INDIRECT(ADDRESS(ROW()-2,COLUMN())))-FIND(".",INDIRECT(ADDRESS(ROW()-2,COLUMN()))))+1))</f>
        <v>BEN.172</v>
      </c>
      <c r="B195" s="78" t="s">
        <v>1047</v>
      </c>
      <c r="C195" s="109"/>
      <c r="D195" s="109"/>
      <c r="E195" s="119"/>
    </row>
    <row r="196" spans="1:6" s="73" customFormat="1" ht="25">
      <c r="A196" s="20" t="str">
        <f t="shared" ca="1" si="8"/>
        <v>BEN.173</v>
      </c>
      <c r="B196" s="78" t="s">
        <v>1048</v>
      </c>
      <c r="C196" s="109"/>
      <c r="D196" s="109"/>
      <c r="E196" s="119"/>
    </row>
    <row r="197" spans="1:6" s="73" customFormat="1">
      <c r="A197" s="453" t="s">
        <v>1049</v>
      </c>
      <c r="B197" s="453"/>
      <c r="C197" s="109"/>
      <c r="D197" s="109"/>
      <c r="E197" s="119"/>
    </row>
    <row r="198" spans="1:6" s="73" customFormat="1">
      <c r="A198" s="20" t="str">
        <f t="shared" ref="A198:A204" ca="1" si="9">IF(ISNUMBER(VALUE(RIGHT(INDIRECT(ADDRESS(ROW()-1,COLUMN())),1))),("BEN."&amp;RIGHT(INDIRECT(ADDRESS(ROW()-1,COLUMN())),LEN(INDIRECT(ADDRESS(ROW()-1,COLUMN())))-FIND(".",INDIRECT(ADDRESS(ROW()-1,COLUMN()))))+1),("BEN."&amp;RIGHT(INDIRECT(ADDRESS(ROW()-2,COLUMN())),LEN(INDIRECT(ADDRESS(ROW()-2,COLUMN())))-FIND(".",INDIRECT(ADDRESS(ROW()-2,COLUMN()))))+1))</f>
        <v>BEN.174</v>
      </c>
      <c r="B198" s="220" t="s">
        <v>1050</v>
      </c>
      <c r="C198" s="109"/>
      <c r="D198" s="109"/>
      <c r="E198" s="119"/>
    </row>
    <row r="199" spans="1:6" s="73" customFormat="1" ht="27.65" customHeight="1">
      <c r="A199" s="20" t="str">
        <f t="shared" ca="1" si="9"/>
        <v>BEN.175</v>
      </c>
      <c r="B199" s="220" t="s">
        <v>772</v>
      </c>
      <c r="C199" s="109"/>
      <c r="D199" s="109"/>
      <c r="E199" s="119"/>
    </row>
    <row r="200" spans="1:6" s="73" customFormat="1">
      <c r="A200" s="20" t="str">
        <f t="shared" ca="1" si="9"/>
        <v>BEN.176</v>
      </c>
      <c r="B200" s="220" t="s">
        <v>1051</v>
      </c>
      <c r="C200" s="109"/>
      <c r="D200" s="109"/>
      <c r="E200" s="119"/>
    </row>
    <row r="201" spans="1:6" s="73" customFormat="1">
      <c r="A201" s="20" t="str">
        <f t="shared" ca="1" si="9"/>
        <v>BEN.177</v>
      </c>
      <c r="B201" s="220" t="s">
        <v>1052</v>
      </c>
      <c r="C201" s="109"/>
      <c r="D201" s="109"/>
      <c r="E201" s="119"/>
    </row>
    <row r="202" spans="1:6" s="73" customFormat="1">
      <c r="A202" s="20" t="str">
        <f t="shared" ca="1" si="9"/>
        <v>BEN.178</v>
      </c>
      <c r="B202" s="220" t="s">
        <v>1053</v>
      </c>
      <c r="C202" s="109"/>
      <c r="D202" s="109"/>
      <c r="E202" s="119"/>
    </row>
    <row r="203" spans="1:6" s="73" customFormat="1">
      <c r="A203" s="20" t="str">
        <f t="shared" ca="1" si="9"/>
        <v>BEN.179</v>
      </c>
      <c r="B203" s="220" t="s">
        <v>1054</v>
      </c>
      <c r="C203" s="109"/>
      <c r="D203" s="109"/>
      <c r="E203" s="119"/>
    </row>
    <row r="204" spans="1:6" s="73" customFormat="1">
      <c r="A204" s="20" t="str">
        <f t="shared" ca="1" si="9"/>
        <v>BEN.180</v>
      </c>
      <c r="B204" s="220" t="s">
        <v>1055</v>
      </c>
      <c r="C204" s="109"/>
      <c r="D204" s="109"/>
      <c r="E204" s="119"/>
    </row>
    <row r="205" spans="1:6" s="73" customFormat="1">
      <c r="A205" s="446" t="s">
        <v>1056</v>
      </c>
      <c r="B205" s="446"/>
      <c r="C205" s="109"/>
      <c r="D205" s="109"/>
      <c r="E205" s="155"/>
    </row>
    <row r="206" spans="1:6" ht="25">
      <c r="A206" s="20" t="str">
        <f t="shared" ref="A206:A211" ca="1" si="10">IF(ISNUMBER(VALUE(RIGHT(INDIRECT(ADDRESS(ROW()-1,COLUMN())),1))),("BEN."&amp;RIGHT(INDIRECT(ADDRESS(ROW()-1,COLUMN())),LEN(INDIRECT(ADDRESS(ROW()-1,COLUMN())))-FIND(".",INDIRECT(ADDRESS(ROW()-1,COLUMN()))))+1),("BEN."&amp;RIGHT(INDIRECT(ADDRESS(ROW()-2,COLUMN())),LEN(INDIRECT(ADDRESS(ROW()-2,COLUMN())))-FIND(".",INDIRECT(ADDRESS(ROW()-2,COLUMN()))))+1))</f>
        <v>BEN.181</v>
      </c>
      <c r="B206" s="207" t="s">
        <v>1057</v>
      </c>
      <c r="C206" s="109"/>
      <c r="D206" s="109"/>
      <c r="E206" s="119"/>
      <c r="F206" s="12"/>
    </row>
    <row r="207" spans="1:6" s="73" customFormat="1" ht="25">
      <c r="A207" s="20" t="str">
        <f t="shared" ca="1" si="10"/>
        <v>BEN.182</v>
      </c>
      <c r="B207" s="207" t="s">
        <v>1058</v>
      </c>
      <c r="C207" s="109"/>
      <c r="D207" s="109"/>
      <c r="E207" s="119"/>
    </row>
    <row r="208" spans="1:6" s="73" customFormat="1" ht="37.5">
      <c r="A208" s="20" t="str">
        <f t="shared" ca="1" si="10"/>
        <v>BEN.183</v>
      </c>
      <c r="B208" s="46" t="s">
        <v>1059</v>
      </c>
      <c r="C208" s="109"/>
      <c r="D208" s="109"/>
      <c r="E208" s="155"/>
    </row>
    <row r="209" spans="1:6" s="73" customFormat="1" ht="25">
      <c r="A209" s="20" t="str">
        <f t="shared" ca="1" si="10"/>
        <v>BEN.184</v>
      </c>
      <c r="B209" s="46" t="s">
        <v>1060</v>
      </c>
      <c r="C209" s="109"/>
      <c r="D209" s="109"/>
      <c r="E209" s="155"/>
    </row>
    <row r="210" spans="1:6" s="73" customFormat="1" ht="25">
      <c r="A210" s="20" t="str">
        <f t="shared" ca="1" si="10"/>
        <v>BEN.185</v>
      </c>
      <c r="B210" s="46" t="s">
        <v>1061</v>
      </c>
      <c r="C210" s="109"/>
      <c r="D210" s="109"/>
      <c r="E210" s="155"/>
    </row>
    <row r="211" spans="1:6" ht="25">
      <c r="A211" s="20" t="str">
        <f t="shared" ca="1" si="10"/>
        <v>BEN.186</v>
      </c>
      <c r="B211" s="46" t="s">
        <v>1062</v>
      </c>
      <c r="C211" s="109"/>
      <c r="D211" s="109"/>
      <c r="E211" s="155"/>
      <c r="F211" s="12"/>
    </row>
    <row r="212" spans="1:6" s="73" customFormat="1">
      <c r="A212" s="446" t="s">
        <v>1063</v>
      </c>
      <c r="B212" s="446"/>
      <c r="C212" s="109"/>
      <c r="D212" s="109"/>
      <c r="E212" s="155"/>
    </row>
    <row r="213" spans="1:6" s="73" customFormat="1">
      <c r="A213" s="20" t="str">
        <f t="shared" ref="A213:A224" ca="1" si="11">IF(ISNUMBER(VALUE(RIGHT(INDIRECT(ADDRESS(ROW()-1,COLUMN())),1))),("BEN."&amp;RIGHT(INDIRECT(ADDRESS(ROW()-1,COLUMN())),LEN(INDIRECT(ADDRESS(ROW()-1,COLUMN())))-FIND(".",INDIRECT(ADDRESS(ROW()-1,COLUMN()))))+1),("BEN."&amp;RIGHT(INDIRECT(ADDRESS(ROW()-2,COLUMN())),LEN(INDIRECT(ADDRESS(ROW()-2,COLUMN())))-FIND(".",INDIRECT(ADDRESS(ROW()-2,COLUMN()))))+1))</f>
        <v>BEN.187</v>
      </c>
      <c r="B213" s="207" t="s">
        <v>1064</v>
      </c>
      <c r="C213" s="109"/>
      <c r="D213" s="109"/>
      <c r="E213" s="155"/>
    </row>
    <row r="214" spans="1:6" s="73" customFormat="1" ht="14.5" customHeight="1">
      <c r="A214" s="20" t="str">
        <f t="shared" ca="1" si="11"/>
        <v>BEN.188</v>
      </c>
      <c r="B214" s="207" t="s">
        <v>1065</v>
      </c>
      <c r="C214" s="109"/>
      <c r="D214" s="109"/>
      <c r="E214" s="155"/>
    </row>
    <row r="215" spans="1:6" s="73" customFormat="1">
      <c r="A215" s="20" t="str">
        <f t="shared" ca="1" si="11"/>
        <v>BEN.189</v>
      </c>
      <c r="B215" s="207" t="s">
        <v>1066</v>
      </c>
      <c r="C215" s="109"/>
      <c r="D215" s="109"/>
      <c r="E215" s="155"/>
    </row>
    <row r="216" spans="1:6" s="73" customFormat="1" ht="25">
      <c r="A216" s="20" t="str">
        <f t="shared" ca="1" si="11"/>
        <v>BEN.190</v>
      </c>
      <c r="B216" s="46" t="s">
        <v>1067</v>
      </c>
      <c r="C216" s="109"/>
      <c r="D216" s="109"/>
      <c r="E216" s="155"/>
    </row>
    <row r="217" spans="1:6" s="73" customFormat="1" ht="25">
      <c r="A217" s="20" t="str">
        <f t="shared" ca="1" si="11"/>
        <v>BEN.191</v>
      </c>
      <c r="B217" s="46" t="s">
        <v>1068</v>
      </c>
      <c r="C217" s="109"/>
      <c r="D217" s="109"/>
      <c r="E217" s="155"/>
    </row>
    <row r="218" spans="1:6" s="73" customFormat="1" ht="25">
      <c r="A218" s="20" t="str">
        <f t="shared" ca="1" si="11"/>
        <v>BEN.192</v>
      </c>
      <c r="B218" s="46" t="s">
        <v>1069</v>
      </c>
      <c r="C218" s="109"/>
      <c r="D218" s="109"/>
      <c r="E218" s="155"/>
    </row>
    <row r="219" spans="1:6" s="73" customFormat="1" ht="29.15" customHeight="1">
      <c r="A219" s="20" t="str">
        <f t="shared" ca="1" si="11"/>
        <v>BEN.193</v>
      </c>
      <c r="B219" s="46" t="s">
        <v>1070</v>
      </c>
      <c r="C219" s="109"/>
      <c r="D219" s="109"/>
      <c r="E219" s="155"/>
    </row>
    <row r="220" spans="1:6" ht="25">
      <c r="A220" s="20" t="str">
        <f t="shared" ca="1" si="11"/>
        <v>BEN.194</v>
      </c>
      <c r="B220" s="46" t="s">
        <v>1071</v>
      </c>
      <c r="C220" s="109"/>
      <c r="D220" s="109"/>
      <c r="E220" s="155"/>
      <c r="F220" s="12"/>
    </row>
    <row r="221" spans="1:6">
      <c r="A221" s="20" t="str">
        <f t="shared" ca="1" si="11"/>
        <v>BEN.195</v>
      </c>
      <c r="B221" s="46" t="s">
        <v>1072</v>
      </c>
      <c r="C221" s="109"/>
      <c r="D221" s="109"/>
      <c r="E221" s="155"/>
      <c r="F221" s="12"/>
    </row>
    <row r="222" spans="1:6" ht="25">
      <c r="A222" s="20" t="str">
        <f t="shared" ca="1" si="11"/>
        <v>BEN.196</v>
      </c>
      <c r="B222" s="46" t="s">
        <v>1073</v>
      </c>
      <c r="C222" s="109"/>
      <c r="D222" s="109"/>
      <c r="E222" s="155"/>
      <c r="F222" s="12"/>
    </row>
    <row r="223" spans="1:6" ht="25">
      <c r="A223" s="20" t="str">
        <f t="shared" ca="1" si="11"/>
        <v>BEN.197</v>
      </c>
      <c r="B223" s="46" t="s">
        <v>1074</v>
      </c>
      <c r="C223" s="109"/>
      <c r="D223" s="109"/>
      <c r="E223" s="155"/>
      <c r="F223" s="12"/>
    </row>
    <row r="224" spans="1:6" ht="25">
      <c r="A224" s="20" t="str">
        <f t="shared" ca="1" si="11"/>
        <v>BEN.198</v>
      </c>
      <c r="B224" s="46" t="s">
        <v>1075</v>
      </c>
      <c r="C224" s="109"/>
      <c r="D224" s="109"/>
      <c r="E224" s="155"/>
      <c r="F224" s="12"/>
    </row>
    <row r="225" spans="1:6">
      <c r="A225" s="446" t="s">
        <v>1076</v>
      </c>
      <c r="B225" s="446"/>
      <c r="C225" s="109"/>
      <c r="D225" s="109"/>
      <c r="E225" s="155"/>
      <c r="F225" s="12"/>
    </row>
    <row r="226" spans="1:6" ht="25">
      <c r="A226" s="20" t="str">
        <f ca="1">IF(ISNUMBER(VALUE(RIGHT(INDIRECT(ADDRESS(ROW()-1,COLUMN())),1))),("BEN."&amp;RIGHT(INDIRECT(ADDRESS(ROW()-1,COLUMN())),LEN(INDIRECT(ADDRESS(ROW()-1,COLUMN())))-FIND(".",INDIRECT(ADDRESS(ROW()-1,COLUMN()))))+1),("BEN."&amp;RIGHT(INDIRECT(ADDRESS(ROW()-2,COLUMN())),LEN(INDIRECT(ADDRESS(ROW()-2,COLUMN())))-FIND(".",INDIRECT(ADDRESS(ROW()-2,COLUMN()))))+1))</f>
        <v>BEN.199</v>
      </c>
      <c r="B226" s="207" t="s">
        <v>1077</v>
      </c>
      <c r="C226" s="109"/>
      <c r="D226" s="109"/>
      <c r="E226" s="155"/>
      <c r="F226" s="12"/>
    </row>
    <row r="227" spans="1:6">
      <c r="A227" s="20" t="str">
        <f t="shared" ref="A227:A231" ca="1" si="12">IF(ISNUMBER(VALUE(RIGHT(INDIRECT(ADDRESS(ROW()-1,COLUMN())),1))),("BEN."&amp;RIGHT(INDIRECT(ADDRESS(ROW()-1,COLUMN())),LEN(INDIRECT(ADDRESS(ROW()-1,COLUMN())))-FIND(".",INDIRECT(ADDRESS(ROW()-1,COLUMN()))))+1),("BEN."&amp;RIGHT(INDIRECT(ADDRESS(ROW()-2,COLUMN())),LEN(INDIRECT(ADDRESS(ROW()-2,COLUMN())))-FIND(".",INDIRECT(ADDRESS(ROW()-2,COLUMN()))))+1))</f>
        <v>BEN.200</v>
      </c>
      <c r="B227" s="207" t="s">
        <v>1078</v>
      </c>
      <c r="C227" s="109"/>
      <c r="D227" s="109"/>
      <c r="E227" s="155"/>
      <c r="F227" s="12"/>
    </row>
    <row r="228" spans="1:6">
      <c r="A228" s="20" t="str">
        <f t="shared" ca="1" si="12"/>
        <v>BEN.201</v>
      </c>
      <c r="B228" s="207" t="s">
        <v>1079</v>
      </c>
      <c r="C228" s="109"/>
      <c r="D228" s="109"/>
      <c r="E228" s="155"/>
      <c r="F228" s="12"/>
    </row>
    <row r="229" spans="1:6" ht="25">
      <c r="A229" s="20" t="str">
        <f t="shared" ca="1" si="12"/>
        <v>BEN.202</v>
      </c>
      <c r="B229" s="46" t="s">
        <v>1080</v>
      </c>
      <c r="C229" s="109"/>
      <c r="D229" s="109"/>
      <c r="E229" s="155"/>
      <c r="F229" s="12"/>
    </row>
    <row r="230" spans="1:6" ht="25">
      <c r="A230" s="20" t="str">
        <f t="shared" ca="1" si="12"/>
        <v>BEN.203</v>
      </c>
      <c r="B230" s="46" t="s">
        <v>1081</v>
      </c>
      <c r="C230" s="109"/>
      <c r="D230" s="109"/>
      <c r="E230" s="155"/>
      <c r="F230" s="12"/>
    </row>
    <row r="231" spans="1:6" ht="25">
      <c r="A231" s="20" t="str">
        <f t="shared" ca="1" si="12"/>
        <v>BEN.204</v>
      </c>
      <c r="B231" s="194" t="s">
        <v>1082</v>
      </c>
      <c r="C231" s="195"/>
      <c r="D231" s="109"/>
      <c r="E231" s="196"/>
      <c r="F231" s="12"/>
    </row>
    <row r="232" spans="1:6">
      <c r="A232" s="89" t="s">
        <v>1083</v>
      </c>
      <c r="B232" s="90"/>
      <c r="C232" s="90"/>
      <c r="D232" s="90"/>
      <c r="E232" s="168"/>
      <c r="F232" s="12"/>
    </row>
    <row r="233" spans="1:6">
      <c r="A233" s="20" t="str">
        <f t="shared" ref="A233:A251" ca="1" si="13">IF(ISNUMBER(VALUE(RIGHT(INDIRECT(ADDRESS(ROW()-1,COLUMN())),1))),("BEN."&amp;RIGHT(INDIRECT(ADDRESS(ROW()-1,COLUMN())),LEN(INDIRECT(ADDRESS(ROW()-1,COLUMN())))-FIND(".",INDIRECT(ADDRESS(ROW()-1,COLUMN()))))+1),("BEN."&amp;RIGHT(INDIRECT(ADDRESS(ROW()-2,COLUMN())),LEN(INDIRECT(ADDRESS(ROW()-2,COLUMN())))-FIND(".",INDIRECT(ADDRESS(ROW()-2,COLUMN()))))+1))</f>
        <v>BEN.205</v>
      </c>
      <c r="B233" s="63" t="s">
        <v>1084</v>
      </c>
      <c r="C233" s="109"/>
      <c r="D233" s="109"/>
      <c r="E233" s="109"/>
      <c r="F233" s="12"/>
    </row>
    <row r="234" spans="1:6">
      <c r="A234" s="20" t="str">
        <f t="shared" ca="1" si="13"/>
        <v>BEN.206</v>
      </c>
      <c r="B234" s="63" t="s">
        <v>1085</v>
      </c>
      <c r="C234" s="109"/>
      <c r="D234" s="109"/>
      <c r="E234" s="109"/>
      <c r="F234" s="12"/>
    </row>
    <row r="235" spans="1:6" ht="25">
      <c r="A235" s="20" t="str">
        <f t="shared" ca="1" si="13"/>
        <v>BEN.207</v>
      </c>
      <c r="B235" s="63" t="s">
        <v>1086</v>
      </c>
      <c r="C235" s="109"/>
      <c r="D235" s="109"/>
      <c r="E235" s="109"/>
      <c r="F235" s="12"/>
    </row>
    <row r="236" spans="1:6" ht="25">
      <c r="A236" s="20" t="str">
        <f t="shared" ca="1" si="13"/>
        <v>BEN.208</v>
      </c>
      <c r="B236" s="63" t="s">
        <v>1087</v>
      </c>
      <c r="C236" s="109"/>
      <c r="D236" s="109"/>
      <c r="E236" s="109"/>
      <c r="F236" s="12"/>
    </row>
    <row r="237" spans="1:6">
      <c r="A237" s="20" t="str">
        <f t="shared" ca="1" si="13"/>
        <v>BEN.209</v>
      </c>
      <c r="B237" s="26" t="s">
        <v>1088</v>
      </c>
      <c r="C237" s="109"/>
      <c r="D237" s="109"/>
      <c r="E237" s="109"/>
      <c r="F237" s="12"/>
    </row>
    <row r="238" spans="1:6" ht="25">
      <c r="A238" s="20" t="str">
        <f t="shared" ca="1" si="13"/>
        <v>BEN.210</v>
      </c>
      <c r="B238" s="39" t="s">
        <v>1089</v>
      </c>
      <c r="C238" s="109"/>
      <c r="D238" s="109"/>
      <c r="E238" s="109"/>
      <c r="F238" s="12"/>
    </row>
    <row r="239" spans="1:6" ht="25">
      <c r="A239" s="20" t="str">
        <f t="shared" ca="1" si="13"/>
        <v>BEN.211</v>
      </c>
      <c r="B239" s="26" t="s">
        <v>1090</v>
      </c>
      <c r="C239" s="109"/>
      <c r="D239" s="109"/>
      <c r="E239" s="109"/>
      <c r="F239" s="12"/>
    </row>
    <row r="240" spans="1:6" ht="25">
      <c r="A240" s="20" t="str">
        <f t="shared" ca="1" si="13"/>
        <v>BEN.212</v>
      </c>
      <c r="B240" s="26" t="s">
        <v>1091</v>
      </c>
      <c r="C240" s="109"/>
      <c r="D240" s="109"/>
      <c r="E240" s="109"/>
      <c r="F240" s="12"/>
    </row>
    <row r="241" spans="1:6">
      <c r="A241" s="20" t="str">
        <f t="shared" ca="1" si="13"/>
        <v>BEN.213</v>
      </c>
      <c r="B241" s="46" t="s">
        <v>1092</v>
      </c>
      <c r="C241" s="109"/>
      <c r="D241" s="109"/>
      <c r="E241" s="119"/>
      <c r="F241" s="12"/>
    </row>
    <row r="242" spans="1:6">
      <c r="A242" s="20" t="str">
        <f t="shared" ca="1" si="13"/>
        <v>BEN.214</v>
      </c>
      <c r="B242" s="46" t="s">
        <v>1093</v>
      </c>
      <c r="C242" s="109"/>
      <c r="D242" s="109"/>
      <c r="E242" s="119"/>
      <c r="F242" s="12"/>
    </row>
    <row r="243" spans="1:6">
      <c r="A243" s="20" t="str">
        <f t="shared" ca="1" si="13"/>
        <v>BEN.215</v>
      </c>
      <c r="B243" s="46" t="s">
        <v>1094</v>
      </c>
      <c r="C243" s="109"/>
      <c r="D243" s="109"/>
      <c r="E243" s="119"/>
      <c r="F243" s="12"/>
    </row>
    <row r="244" spans="1:6">
      <c r="A244" s="20" t="str">
        <f t="shared" ca="1" si="13"/>
        <v>BEN.216</v>
      </c>
      <c r="B244" s="46" t="s">
        <v>1095</v>
      </c>
      <c r="C244" s="109"/>
      <c r="D244" s="109"/>
      <c r="E244" s="119"/>
      <c r="F244" s="12"/>
    </row>
    <row r="245" spans="1:6">
      <c r="A245" s="20" t="str">
        <f t="shared" ca="1" si="13"/>
        <v>BEN.217</v>
      </c>
      <c r="B245" s="46" t="s">
        <v>1096</v>
      </c>
      <c r="C245" s="109"/>
      <c r="D245" s="109"/>
      <c r="E245" s="119"/>
    </row>
    <row r="246" spans="1:6">
      <c r="A246" s="20" t="str">
        <f t="shared" ca="1" si="13"/>
        <v>BEN.218</v>
      </c>
      <c r="B246" s="46" t="s">
        <v>1097</v>
      </c>
      <c r="C246" s="109"/>
      <c r="D246" s="109"/>
      <c r="E246" s="119"/>
    </row>
    <row r="247" spans="1:6" ht="25">
      <c r="A247" s="20" t="str">
        <f t="shared" ca="1" si="13"/>
        <v>BEN.219</v>
      </c>
      <c r="B247" s="46" t="s">
        <v>1098</v>
      </c>
      <c r="C247" s="109"/>
      <c r="D247" s="109"/>
      <c r="E247" s="155"/>
    </row>
    <row r="248" spans="1:6" ht="25">
      <c r="A248" s="20" t="str">
        <f t="shared" ca="1" si="13"/>
        <v>BEN.220</v>
      </c>
      <c r="B248" s="46" t="s">
        <v>1099</v>
      </c>
      <c r="C248" s="109"/>
      <c r="D248" s="109"/>
      <c r="E248" s="155"/>
    </row>
    <row r="249" spans="1:6" ht="25">
      <c r="A249" s="20" t="str">
        <f t="shared" ca="1" si="13"/>
        <v>BEN.221</v>
      </c>
      <c r="B249" s="46" t="s">
        <v>1100</v>
      </c>
      <c r="C249" s="109"/>
      <c r="D249" s="109"/>
      <c r="E249" s="155"/>
    </row>
    <row r="250" spans="1:6" ht="25">
      <c r="A250" s="20" t="str">
        <f t="shared" ca="1" si="13"/>
        <v>BEN.222</v>
      </c>
      <c r="B250" s="46" t="s">
        <v>1101</v>
      </c>
      <c r="C250" s="109"/>
      <c r="D250" s="109"/>
      <c r="E250" s="155"/>
    </row>
    <row r="251" spans="1:6" ht="25">
      <c r="A251" s="20" t="str">
        <f t="shared" ca="1" si="13"/>
        <v>BEN.223</v>
      </c>
      <c r="B251" s="46" t="s">
        <v>1102</v>
      </c>
      <c r="C251" s="109"/>
      <c r="D251" s="109"/>
      <c r="E251" s="119"/>
    </row>
  </sheetData>
  <sheetProtection formatCells="0" formatColumns="0" formatRows="0" selectLockedCells="1" sort="0"/>
  <mergeCells count="18">
    <mergeCell ref="A123:B123"/>
    <mergeCell ref="A7:E7"/>
    <mergeCell ref="A30:B30"/>
    <mergeCell ref="A40:B40"/>
    <mergeCell ref="A76:B76"/>
    <mergeCell ref="A108:B108"/>
    <mergeCell ref="A225:B225"/>
    <mergeCell ref="A135:B135"/>
    <mergeCell ref="A171:B171"/>
    <mergeCell ref="A180:B180"/>
    <mergeCell ref="A197:B197"/>
    <mergeCell ref="A205:B205"/>
    <mergeCell ref="A212:B212"/>
    <mergeCell ref="C2:E2"/>
    <mergeCell ref="C3:E3"/>
    <mergeCell ref="C4:E4"/>
    <mergeCell ref="C5:E5"/>
    <mergeCell ref="C6:E6"/>
  </mergeCells>
  <conditionalFormatting sqref="B3">
    <cfRule type="duplicateValues" dxfId="24" priority="1"/>
  </conditionalFormatting>
  <conditionalFormatting sqref="B4:B6">
    <cfRule type="duplicateValues" dxfId="23" priority="2"/>
  </conditionalFormatting>
  <printOptions horizontalCentered="1"/>
  <pageMargins left="0.5" right="0.5" top="0.9" bottom="0.75" header="0.3" footer="0.3"/>
  <pageSetup scale="90"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December 23, 2024</oddFooter>
  </headerFooter>
  <rowBreaks count="3" manualBreakCount="3">
    <brk id="101" max="16383" man="1"/>
    <brk id="205" max="16383" man="1"/>
    <brk id="22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8DAC8-A5E3-4CAE-BC3C-C85B16C883C3}">
  <sheetPr>
    <tabColor rgb="FF003A5D"/>
    <pageSetUpPr fitToPage="1"/>
  </sheetPr>
  <dimension ref="A1:E120"/>
  <sheetViews>
    <sheetView zoomScaleSheetLayoutView="100" workbookViewId="0">
      <selection activeCell="E87" sqref="E87"/>
    </sheetView>
  </sheetViews>
  <sheetFormatPr defaultRowHeight="14"/>
  <cols>
    <col min="2" max="2" width="58.1640625" customWidth="1"/>
    <col min="3" max="3" width="15.83203125" customWidth="1"/>
    <col min="4" max="4" width="10.08203125" style="42" customWidth="1"/>
    <col min="5" max="5" width="42.5" customWidth="1"/>
  </cols>
  <sheetData>
    <row r="1" spans="1:5">
      <c r="A1" s="226" t="s">
        <v>21</v>
      </c>
      <c r="B1" s="226" t="s">
        <v>22</v>
      </c>
      <c r="C1" s="227" t="s">
        <v>23</v>
      </c>
      <c r="D1" s="226"/>
      <c r="E1" s="227"/>
    </row>
    <row r="2" spans="1:5" ht="50.5">
      <c r="A2" s="228" t="s">
        <v>24</v>
      </c>
      <c r="B2" s="229" t="s">
        <v>39</v>
      </c>
      <c r="C2" s="428" t="s">
        <v>40</v>
      </c>
      <c r="D2" s="460"/>
      <c r="E2" s="428"/>
    </row>
    <row r="3" spans="1:5" ht="51">
      <c r="A3" s="228" t="s">
        <v>27</v>
      </c>
      <c r="B3" s="238" t="s">
        <v>244</v>
      </c>
      <c r="C3" s="428" t="s">
        <v>42</v>
      </c>
      <c r="D3" s="460"/>
      <c r="E3" s="428"/>
    </row>
    <row r="4" spans="1:5" ht="63.5">
      <c r="A4" s="228" t="s">
        <v>30</v>
      </c>
      <c r="B4" s="225" t="s">
        <v>43</v>
      </c>
      <c r="C4" s="428" t="s">
        <v>44</v>
      </c>
      <c r="D4" s="460"/>
      <c r="E4" s="428"/>
    </row>
    <row r="5" spans="1:5" s="12" customFormat="1" ht="66" customHeight="1">
      <c r="A5" s="228" t="s">
        <v>33</v>
      </c>
      <c r="B5" s="225" t="s">
        <v>45</v>
      </c>
      <c r="C5" s="428" t="s">
        <v>46</v>
      </c>
      <c r="D5" s="460"/>
      <c r="E5" s="428"/>
    </row>
    <row r="6" spans="1:5" s="12" customFormat="1">
      <c r="A6" s="228" t="s">
        <v>36</v>
      </c>
      <c r="B6" s="225" t="s">
        <v>37</v>
      </c>
      <c r="C6" s="428" t="s">
        <v>38</v>
      </c>
      <c r="D6" s="460"/>
      <c r="E6" s="428"/>
    </row>
    <row r="7" spans="1:5" ht="15.75" customHeight="1">
      <c r="A7" s="456" t="s">
        <v>849</v>
      </c>
      <c r="B7" s="457"/>
      <c r="C7" s="457"/>
      <c r="D7" s="457"/>
      <c r="E7" s="457"/>
    </row>
    <row r="8" spans="1:5" ht="27" customHeight="1">
      <c r="A8" s="239" t="s">
        <v>47</v>
      </c>
      <c r="B8" s="56" t="s">
        <v>245</v>
      </c>
      <c r="C8" s="56" t="s">
        <v>49</v>
      </c>
      <c r="D8" s="56" t="s">
        <v>255</v>
      </c>
      <c r="E8" s="56" t="s">
        <v>51</v>
      </c>
    </row>
    <row r="9" spans="1:5" ht="15.65" customHeight="1">
      <c r="A9" s="240" t="s">
        <v>246</v>
      </c>
      <c r="B9" s="241"/>
      <c r="C9" s="241"/>
      <c r="D9" s="252"/>
      <c r="E9" s="242"/>
    </row>
    <row r="10" spans="1:5" s="370" customFormat="1" ht="37.5">
      <c r="A10" s="236" t="s">
        <v>1103</v>
      </c>
      <c r="B10" s="369" t="s">
        <v>1104</v>
      </c>
      <c r="C10" s="253" t="s">
        <v>55</v>
      </c>
      <c r="D10" s="109" t="s">
        <v>24</v>
      </c>
      <c r="E10" s="189" t="s">
        <v>2111</v>
      </c>
    </row>
    <row r="11" spans="1:5" s="370" customFormat="1" ht="25.5">
      <c r="A11" s="20" t="s">
        <v>1105</v>
      </c>
      <c r="B11" s="44" t="s">
        <v>854</v>
      </c>
      <c r="C11" s="22" t="s">
        <v>55</v>
      </c>
      <c r="D11" s="106" t="s">
        <v>24</v>
      </c>
      <c r="E11" s="92" t="s">
        <v>2113</v>
      </c>
    </row>
    <row r="12" spans="1:5" s="370" customFormat="1" ht="63">
      <c r="A12" s="20" t="s">
        <v>1106</v>
      </c>
      <c r="B12" s="65" t="s">
        <v>271</v>
      </c>
      <c r="C12" s="22" t="s">
        <v>55</v>
      </c>
      <c r="D12" s="106" t="s">
        <v>24</v>
      </c>
      <c r="E12" s="92" t="s">
        <v>2584</v>
      </c>
    </row>
    <row r="13" spans="1:5" s="370" customFormat="1">
      <c r="A13" s="20" t="s">
        <v>1107</v>
      </c>
      <c r="B13" s="371" t="s">
        <v>1108</v>
      </c>
      <c r="C13" s="22" t="s">
        <v>55</v>
      </c>
      <c r="D13" s="106" t="s">
        <v>24</v>
      </c>
      <c r="E13" s="44"/>
    </row>
    <row r="14" spans="1:5" s="370" customFormat="1" ht="37.5">
      <c r="A14" s="20" t="s">
        <v>1109</v>
      </c>
      <c r="B14" s="243" t="s">
        <v>863</v>
      </c>
      <c r="C14" s="22" t="s">
        <v>60</v>
      </c>
      <c r="D14" s="106" t="s">
        <v>24</v>
      </c>
      <c r="E14" s="44"/>
    </row>
    <row r="15" spans="1:5" s="370" customFormat="1" ht="25">
      <c r="A15" s="20" t="s">
        <v>1110</v>
      </c>
      <c r="B15" s="243" t="s">
        <v>1111</v>
      </c>
      <c r="C15" s="22" t="s">
        <v>55</v>
      </c>
      <c r="D15" s="106" t="s">
        <v>24</v>
      </c>
      <c r="E15" s="44"/>
    </row>
    <row r="16" spans="1:5" s="370" customFormat="1" ht="25">
      <c r="A16" s="20" t="s">
        <v>1112</v>
      </c>
      <c r="B16" s="243" t="s">
        <v>1113</v>
      </c>
      <c r="C16" s="22" t="s">
        <v>55</v>
      </c>
      <c r="D16" s="106" t="s">
        <v>24</v>
      </c>
      <c r="E16" s="44"/>
    </row>
    <row r="17" spans="1:5" s="370" customFormat="1" ht="25">
      <c r="A17" s="20" t="s">
        <v>1114</v>
      </c>
      <c r="B17" s="34" t="s">
        <v>1115</v>
      </c>
      <c r="C17" s="22" t="s">
        <v>55</v>
      </c>
      <c r="D17" s="106" t="s">
        <v>24</v>
      </c>
      <c r="E17" s="44"/>
    </row>
    <row r="18" spans="1:5" s="370" customFormat="1" ht="25">
      <c r="A18" s="20" t="s">
        <v>1116</v>
      </c>
      <c r="B18" s="34" t="s">
        <v>877</v>
      </c>
      <c r="C18" s="22" t="s">
        <v>60</v>
      </c>
      <c r="D18" s="106" t="s">
        <v>24</v>
      </c>
      <c r="E18" s="44"/>
    </row>
    <row r="19" spans="1:5" s="370" customFormat="1">
      <c r="A19" s="20" t="s">
        <v>1117</v>
      </c>
      <c r="B19" s="34" t="s">
        <v>879</v>
      </c>
      <c r="C19" s="22" t="s">
        <v>55</v>
      </c>
      <c r="D19" s="106" t="s">
        <v>24</v>
      </c>
      <c r="E19" s="44"/>
    </row>
    <row r="20" spans="1:5" s="370" customFormat="1" ht="25">
      <c r="A20" s="20" t="s">
        <v>1118</v>
      </c>
      <c r="B20" s="34" t="s">
        <v>1119</v>
      </c>
      <c r="C20" s="22" t="s">
        <v>60</v>
      </c>
      <c r="D20" s="106" t="s">
        <v>24</v>
      </c>
      <c r="E20" s="44"/>
    </row>
    <row r="21" spans="1:5" s="370" customFormat="1">
      <c r="A21" s="20" t="s">
        <v>1120</v>
      </c>
      <c r="B21" s="34" t="s">
        <v>1121</v>
      </c>
      <c r="C21" s="22" t="s">
        <v>55</v>
      </c>
      <c r="D21" s="106" t="s">
        <v>24</v>
      </c>
      <c r="E21" s="44"/>
    </row>
    <row r="22" spans="1:5" s="370" customFormat="1">
      <c r="A22" s="20" t="s">
        <v>1122</v>
      </c>
      <c r="B22" s="34" t="s">
        <v>932</v>
      </c>
      <c r="C22" s="22" t="s">
        <v>55</v>
      </c>
      <c r="D22" s="106" t="s">
        <v>24</v>
      </c>
      <c r="E22" s="44"/>
    </row>
    <row r="23" spans="1:5" s="370" customFormat="1">
      <c r="A23" s="20" t="s">
        <v>1123</v>
      </c>
      <c r="B23" s="243" t="s">
        <v>934</v>
      </c>
      <c r="C23" s="22" t="s">
        <v>60</v>
      </c>
      <c r="D23" s="106" t="s">
        <v>24</v>
      </c>
      <c r="E23" s="44"/>
    </row>
    <row r="24" spans="1:5" s="370" customFormat="1">
      <c r="A24" s="20" t="s">
        <v>1124</v>
      </c>
      <c r="B24" s="243" t="s">
        <v>1125</v>
      </c>
      <c r="C24" s="22" t="s">
        <v>55</v>
      </c>
      <c r="D24" s="106" t="s">
        <v>24</v>
      </c>
      <c r="E24" s="44"/>
    </row>
    <row r="25" spans="1:5" s="370" customFormat="1" ht="25">
      <c r="A25" s="20" t="s">
        <v>1126</v>
      </c>
      <c r="B25" s="34" t="s">
        <v>1127</v>
      </c>
      <c r="C25" s="22" t="s">
        <v>55</v>
      </c>
      <c r="D25" s="106" t="s">
        <v>24</v>
      </c>
      <c r="E25" s="44"/>
    </row>
    <row r="26" spans="1:5" s="370" customFormat="1">
      <c r="A26" s="458" t="s">
        <v>890</v>
      </c>
      <c r="B26" s="458"/>
      <c r="C26" s="22"/>
      <c r="D26" s="22"/>
      <c r="E26" s="44"/>
    </row>
    <row r="27" spans="1:5" s="370" customFormat="1">
      <c r="A27" s="20" t="str">
        <f t="shared" ref="A27" ca="1" si="0">IF(ISNUMBER(VALUE(RIGHT(INDIRECT(ADDRESS(ROW()-1,COLUMN())),1))),("BA."&amp;RIGHT(INDIRECT(ADDRESS(ROW()-1,COLUMN())),LEN(INDIRECT(ADDRESS(ROW()-1,COLUMN())))-FIND(".",INDIRECT(ADDRESS(ROW()-1,COLUMN()))))+1),("BA."&amp;RIGHT(INDIRECT(ADDRESS(ROW()-2,COLUMN())),LEN(INDIRECT(ADDRESS(ROW()-2,COLUMN())))-FIND(".",INDIRECT(ADDRESS(ROW()-2,COLUMN()))))+1))</f>
        <v>BA.17</v>
      </c>
      <c r="B27" s="197" t="s">
        <v>891</v>
      </c>
      <c r="C27" s="22" t="s">
        <v>55</v>
      </c>
      <c r="D27" s="106" t="s">
        <v>24</v>
      </c>
      <c r="E27" s="44"/>
    </row>
    <row r="28" spans="1:5" s="370" customFormat="1">
      <c r="A28" s="20" t="str">
        <f t="shared" ref="A28:A34" ca="1" si="1">IF(ISNUMBER(VALUE(RIGHT(INDIRECT(ADDRESS(ROW()-1,COLUMN())),1))),("BA."&amp;RIGHT(INDIRECT(ADDRESS(ROW()-1,COLUMN())),LEN(INDIRECT(ADDRESS(ROW()-1,COLUMN())))-FIND(".",INDIRECT(ADDRESS(ROW()-1,COLUMN()))))+1),("BA."&amp;RIGHT(INDIRECT(ADDRESS(ROW()-2,COLUMN())),LEN(INDIRECT(ADDRESS(ROW()-2,COLUMN())))-FIND(".",INDIRECT(ADDRESS(ROW()-2,COLUMN()))))+1))</f>
        <v>BA.18</v>
      </c>
      <c r="B28" s="197" t="s">
        <v>892</v>
      </c>
      <c r="C28" s="22" t="s">
        <v>55</v>
      </c>
      <c r="D28" s="106" t="s">
        <v>24</v>
      </c>
      <c r="E28" s="44"/>
    </row>
    <row r="29" spans="1:5" s="370" customFormat="1">
      <c r="A29" s="20" t="str">
        <f t="shared" ca="1" si="1"/>
        <v>BA.19</v>
      </c>
      <c r="B29" s="197" t="s">
        <v>893</v>
      </c>
      <c r="C29" s="22" t="s">
        <v>60</v>
      </c>
      <c r="D29" s="106" t="s">
        <v>24</v>
      </c>
      <c r="E29" s="44"/>
    </row>
    <row r="30" spans="1:5" s="370" customFormat="1">
      <c r="A30" s="20" t="str">
        <f t="shared" ca="1" si="1"/>
        <v>BA.20</v>
      </c>
      <c r="B30" s="197" t="s">
        <v>894</v>
      </c>
      <c r="C30" s="22" t="s">
        <v>55</v>
      </c>
      <c r="D30" s="106" t="s">
        <v>24</v>
      </c>
      <c r="E30" s="44"/>
    </row>
    <row r="31" spans="1:5" s="370" customFormat="1">
      <c r="A31" s="20" t="str">
        <f t="shared" ca="1" si="1"/>
        <v>BA.21</v>
      </c>
      <c r="B31" s="197" t="s">
        <v>895</v>
      </c>
      <c r="C31" s="22" t="s">
        <v>55</v>
      </c>
      <c r="D31" s="106" t="s">
        <v>24</v>
      </c>
      <c r="E31" s="44"/>
    </row>
    <row r="32" spans="1:5" s="370" customFormat="1">
      <c r="A32" s="20" t="str">
        <f t="shared" ca="1" si="1"/>
        <v>BA.22</v>
      </c>
      <c r="B32" s="197" t="s">
        <v>896</v>
      </c>
      <c r="C32" s="22" t="s">
        <v>60</v>
      </c>
      <c r="D32" s="106" t="s">
        <v>24</v>
      </c>
      <c r="E32" s="44"/>
    </row>
    <row r="33" spans="1:5" s="370" customFormat="1">
      <c r="A33" s="20" t="str">
        <f t="shared" ca="1" si="1"/>
        <v>BA.23</v>
      </c>
      <c r="B33" s="197" t="s">
        <v>1128</v>
      </c>
      <c r="C33" s="22" t="s">
        <v>55</v>
      </c>
      <c r="D33" s="106" t="s">
        <v>24</v>
      </c>
      <c r="E33" s="44"/>
    </row>
    <row r="34" spans="1:5" s="370" customFormat="1">
      <c r="A34" s="20" t="str">
        <f t="shared" ca="1" si="1"/>
        <v>BA.24</v>
      </c>
      <c r="B34" s="244" t="s">
        <v>248</v>
      </c>
      <c r="C34" s="22" t="s">
        <v>55</v>
      </c>
      <c r="D34" s="106" t="s">
        <v>24</v>
      </c>
      <c r="E34" s="44"/>
    </row>
    <row r="35" spans="1:5" s="370" customFormat="1">
      <c r="A35" s="458" t="s">
        <v>900</v>
      </c>
      <c r="B35" s="458"/>
      <c r="C35" s="22"/>
      <c r="D35" s="22"/>
      <c r="E35" s="44"/>
    </row>
    <row r="36" spans="1:5" s="370" customFormat="1">
      <c r="A36" s="20" t="str">
        <f t="shared" ref="A36" ca="1" si="2">IF(ISNUMBER(VALUE(RIGHT(INDIRECT(ADDRESS(ROW()-1,COLUMN())),1))),("BA."&amp;RIGHT(INDIRECT(ADDRESS(ROW()-1,COLUMN())),LEN(INDIRECT(ADDRESS(ROW()-1,COLUMN())))-FIND(".",INDIRECT(ADDRESS(ROW()-1,COLUMN()))))+1),("BA."&amp;RIGHT(INDIRECT(ADDRESS(ROW()-2,COLUMN())),LEN(INDIRECT(ADDRESS(ROW()-2,COLUMN())))-FIND(".",INDIRECT(ADDRESS(ROW()-2,COLUMN()))))+1))</f>
        <v>BA.25</v>
      </c>
      <c r="B36" s="197" t="s">
        <v>901</v>
      </c>
      <c r="C36" s="22" t="s">
        <v>55</v>
      </c>
      <c r="D36" s="106" t="s">
        <v>24</v>
      </c>
      <c r="E36" s="44"/>
    </row>
    <row r="37" spans="1:5" s="370" customFormat="1">
      <c r="A37" s="20" t="str">
        <f t="shared" ref="A37:A58" ca="1" si="3">IF(ISNUMBER(VALUE(RIGHT(INDIRECT(ADDRESS(ROW()-1,COLUMN())),1))),("BA."&amp;RIGHT(INDIRECT(ADDRESS(ROW()-1,COLUMN())),LEN(INDIRECT(ADDRESS(ROW()-1,COLUMN())))-FIND(".",INDIRECT(ADDRESS(ROW()-1,COLUMN()))))+1),("BA."&amp;RIGHT(INDIRECT(ADDRESS(ROW()-2,COLUMN())),LEN(INDIRECT(ADDRESS(ROW()-2,COLUMN())))-FIND(".",INDIRECT(ADDRESS(ROW()-2,COLUMN()))))+1))</f>
        <v>BA.26</v>
      </c>
      <c r="B37" s="197" t="s">
        <v>902</v>
      </c>
      <c r="C37" s="22" t="s">
        <v>55</v>
      </c>
      <c r="D37" s="106" t="s">
        <v>24</v>
      </c>
      <c r="E37" s="383"/>
    </row>
    <row r="38" spans="1:5" s="370" customFormat="1">
      <c r="A38" s="20" t="str">
        <f t="shared" ca="1" si="3"/>
        <v>BA.27</v>
      </c>
      <c r="B38" s="245" t="s">
        <v>904</v>
      </c>
      <c r="C38" s="22" t="s">
        <v>55</v>
      </c>
      <c r="D38" s="106" t="s">
        <v>24</v>
      </c>
      <c r="E38" s="93"/>
    </row>
    <row r="39" spans="1:5" s="370" customFormat="1" ht="25">
      <c r="A39" s="20" t="str">
        <f t="shared" ca="1" si="3"/>
        <v>BA.28</v>
      </c>
      <c r="B39" s="245" t="s">
        <v>1129</v>
      </c>
      <c r="C39" s="22" t="s">
        <v>55</v>
      </c>
      <c r="D39" s="106" t="s">
        <v>24</v>
      </c>
      <c r="E39" s="93"/>
    </row>
    <row r="40" spans="1:5" s="370" customFormat="1" ht="25">
      <c r="A40" s="20" t="str">
        <f t="shared" ca="1" si="3"/>
        <v>BA.29</v>
      </c>
      <c r="B40" s="245" t="s">
        <v>906</v>
      </c>
      <c r="C40" s="22" t="s">
        <v>55</v>
      </c>
      <c r="D40" s="106" t="s">
        <v>24</v>
      </c>
      <c r="E40" s="93"/>
    </row>
    <row r="41" spans="1:5" s="370" customFormat="1">
      <c r="A41" s="20" t="str">
        <f t="shared" ca="1" si="3"/>
        <v>BA.30</v>
      </c>
      <c r="B41" s="245" t="s">
        <v>907</v>
      </c>
      <c r="C41" s="22" t="s">
        <v>55</v>
      </c>
      <c r="D41" s="106" t="s">
        <v>24</v>
      </c>
      <c r="E41" s="93"/>
    </row>
    <row r="42" spans="1:5" s="370" customFormat="1">
      <c r="A42" s="20" t="str">
        <f t="shared" ca="1" si="3"/>
        <v>BA.31</v>
      </c>
      <c r="B42" s="245" t="s">
        <v>1130</v>
      </c>
      <c r="C42" s="22" t="s">
        <v>55</v>
      </c>
      <c r="D42" s="106" t="s">
        <v>24</v>
      </c>
      <c r="E42" s="93"/>
    </row>
    <row r="43" spans="1:5" s="370" customFormat="1">
      <c r="A43" s="20" t="str">
        <f t="shared" ca="1" si="3"/>
        <v>BA.32</v>
      </c>
      <c r="B43" s="245" t="s">
        <v>248</v>
      </c>
      <c r="C43" s="22" t="s">
        <v>55</v>
      </c>
      <c r="D43" s="106" t="s">
        <v>24</v>
      </c>
      <c r="E43" s="93"/>
    </row>
    <row r="44" spans="1:5" s="370" customFormat="1" ht="37.5">
      <c r="A44" s="20" t="str">
        <f t="shared" ca="1" si="3"/>
        <v>BA.33</v>
      </c>
      <c r="B44" s="246" t="s">
        <v>1131</v>
      </c>
      <c r="C44" s="372" t="s">
        <v>60</v>
      </c>
      <c r="D44" s="373" t="s">
        <v>24</v>
      </c>
      <c r="E44" s="93"/>
    </row>
    <row r="45" spans="1:5" s="370" customFormat="1" ht="25">
      <c r="A45" s="20" t="str">
        <f t="shared" ca="1" si="3"/>
        <v>BA.34</v>
      </c>
      <c r="B45" s="246" t="s">
        <v>1132</v>
      </c>
      <c r="C45" s="372" t="s">
        <v>55</v>
      </c>
      <c r="D45" s="373" t="s">
        <v>24</v>
      </c>
      <c r="E45" s="93"/>
    </row>
    <row r="46" spans="1:5" s="370" customFormat="1" ht="25">
      <c r="A46" s="20" t="str">
        <f t="shared" ca="1" si="3"/>
        <v>BA.35</v>
      </c>
      <c r="B46" s="246" t="s">
        <v>917</v>
      </c>
      <c r="C46" s="372" t="s">
        <v>55</v>
      </c>
      <c r="D46" s="373" t="s">
        <v>24</v>
      </c>
      <c r="E46" s="93"/>
    </row>
    <row r="47" spans="1:5" s="370" customFormat="1">
      <c r="A47" s="20" t="str">
        <f t="shared" ca="1" si="3"/>
        <v>BA.36</v>
      </c>
      <c r="B47" s="246" t="s">
        <v>918</v>
      </c>
      <c r="C47" s="372" t="s">
        <v>55</v>
      </c>
      <c r="D47" s="373" t="s">
        <v>24</v>
      </c>
      <c r="E47" s="93"/>
    </row>
    <row r="48" spans="1:5" s="370" customFormat="1">
      <c r="A48" s="20" t="str">
        <f t="shared" ca="1" si="3"/>
        <v>BA.37</v>
      </c>
      <c r="B48" s="246" t="s">
        <v>1133</v>
      </c>
      <c r="C48" s="372" t="s">
        <v>55</v>
      </c>
      <c r="D48" s="373" t="s">
        <v>24</v>
      </c>
      <c r="E48" s="93"/>
    </row>
    <row r="49" spans="1:5" s="370" customFormat="1" ht="25">
      <c r="A49" s="20" t="str">
        <f t="shared" ca="1" si="3"/>
        <v>BA.38</v>
      </c>
      <c r="B49" s="246" t="s">
        <v>920</v>
      </c>
      <c r="C49" s="372" t="s">
        <v>55</v>
      </c>
      <c r="D49" s="373" t="s">
        <v>24</v>
      </c>
      <c r="E49" s="93"/>
    </row>
    <row r="50" spans="1:5" s="370" customFormat="1" ht="37.5">
      <c r="A50" s="20" t="str">
        <f t="shared" ca="1" si="3"/>
        <v>BA.39</v>
      </c>
      <c r="B50" s="246" t="s">
        <v>1134</v>
      </c>
      <c r="C50" s="372" t="s">
        <v>55</v>
      </c>
      <c r="D50" s="373" t="s">
        <v>24</v>
      </c>
      <c r="E50" s="93"/>
    </row>
    <row r="51" spans="1:5" s="370" customFormat="1" ht="25">
      <c r="A51" s="20" t="str">
        <f t="shared" ca="1" si="3"/>
        <v>BA.40</v>
      </c>
      <c r="B51" s="246" t="s">
        <v>922</v>
      </c>
      <c r="C51" s="372" t="s">
        <v>60</v>
      </c>
      <c r="D51" s="373" t="s">
        <v>24</v>
      </c>
      <c r="E51" s="93"/>
    </row>
    <row r="52" spans="1:5" s="370" customFormat="1" ht="25">
      <c r="A52" s="20" t="str">
        <f t="shared" ca="1" si="3"/>
        <v>BA.41</v>
      </c>
      <c r="B52" s="246" t="s">
        <v>923</v>
      </c>
      <c r="C52" s="372" t="s">
        <v>55</v>
      </c>
      <c r="D52" s="373" t="s">
        <v>24</v>
      </c>
      <c r="E52" s="93"/>
    </row>
    <row r="53" spans="1:5" s="370" customFormat="1" ht="50.5">
      <c r="A53" s="20" t="str">
        <f t="shared" ca="1" si="3"/>
        <v>BA.42</v>
      </c>
      <c r="B53" s="245" t="s">
        <v>1135</v>
      </c>
      <c r="C53" s="372" t="s">
        <v>55</v>
      </c>
      <c r="D53" s="373" t="s">
        <v>30</v>
      </c>
      <c r="E53" s="92" t="s">
        <v>2114</v>
      </c>
    </row>
    <row r="54" spans="1:5" s="370" customFormat="1">
      <c r="A54" s="20" t="str">
        <f t="shared" ca="1" si="3"/>
        <v>BA.43</v>
      </c>
      <c r="B54" s="246" t="s">
        <v>1136</v>
      </c>
      <c r="C54" s="372" t="s">
        <v>55</v>
      </c>
      <c r="D54" s="373" t="s">
        <v>24</v>
      </c>
      <c r="E54" s="93"/>
    </row>
    <row r="55" spans="1:5" s="370" customFormat="1">
      <c r="A55" s="20" t="str">
        <f t="shared" ca="1" si="3"/>
        <v>BA.44</v>
      </c>
      <c r="B55" s="246" t="s">
        <v>927</v>
      </c>
      <c r="C55" s="372" t="s">
        <v>60</v>
      </c>
      <c r="D55" s="373" t="s">
        <v>24</v>
      </c>
      <c r="E55" s="93"/>
    </row>
    <row r="56" spans="1:5" s="370" customFormat="1" ht="25">
      <c r="A56" s="20" t="str">
        <f t="shared" ca="1" si="3"/>
        <v>BA.45</v>
      </c>
      <c r="B56" s="374" t="s">
        <v>928</v>
      </c>
      <c r="C56" s="372" t="s">
        <v>55</v>
      </c>
      <c r="D56" s="373" t="s">
        <v>24</v>
      </c>
      <c r="E56" s="93"/>
    </row>
    <row r="57" spans="1:5" s="370" customFormat="1" ht="25.5">
      <c r="A57" s="20" t="str">
        <f t="shared" ca="1" si="3"/>
        <v>BA.46</v>
      </c>
      <c r="B57" s="245" t="s">
        <v>1137</v>
      </c>
      <c r="C57" s="372" t="s">
        <v>60</v>
      </c>
      <c r="D57" s="373" t="s">
        <v>24</v>
      </c>
      <c r="E57" s="92" t="s">
        <v>2544</v>
      </c>
    </row>
    <row r="58" spans="1:5" s="370" customFormat="1">
      <c r="A58" s="20" t="str">
        <f t="shared" ca="1" si="3"/>
        <v>BA.47</v>
      </c>
      <c r="B58" s="245" t="s">
        <v>1138</v>
      </c>
      <c r="C58" s="372" t="s">
        <v>60</v>
      </c>
      <c r="D58" s="373" t="s">
        <v>24</v>
      </c>
      <c r="E58" s="92" t="s">
        <v>2115</v>
      </c>
    </row>
    <row r="59" spans="1:5" s="370" customFormat="1">
      <c r="A59" s="375" t="s">
        <v>931</v>
      </c>
      <c r="B59" s="376"/>
      <c r="C59" s="377"/>
      <c r="D59" s="378"/>
      <c r="E59" s="384"/>
    </row>
    <row r="60" spans="1:5" s="370" customFormat="1">
      <c r="A60" s="458" t="s">
        <v>935</v>
      </c>
      <c r="B60" s="459"/>
      <c r="C60" s="96"/>
      <c r="D60" s="379"/>
      <c r="E60" s="93"/>
    </row>
    <row r="61" spans="1:5" s="370" customFormat="1">
      <c r="A61" s="20" t="s">
        <v>1139</v>
      </c>
      <c r="B61" s="206" t="s">
        <v>936</v>
      </c>
      <c r="C61" s="372" t="s">
        <v>55</v>
      </c>
      <c r="D61" s="373" t="s">
        <v>24</v>
      </c>
      <c r="E61" s="93"/>
    </row>
    <row r="62" spans="1:5" s="370" customFormat="1">
      <c r="A62" s="20" t="str">
        <f t="shared" ref="A62:A91" ca="1" si="4">IF(ISNUMBER(VALUE(RIGHT(INDIRECT(ADDRESS(ROW()-1,COLUMN())),1))),("BA."&amp;RIGHT(INDIRECT(ADDRESS(ROW()-1,COLUMN())),LEN(INDIRECT(ADDRESS(ROW()-1,COLUMN())))-FIND(".",INDIRECT(ADDRESS(ROW()-1,COLUMN()))))+1),("BA."&amp;RIGHT(INDIRECT(ADDRESS(ROW()-2,COLUMN())),LEN(INDIRECT(ADDRESS(ROW()-2,COLUMN())))-FIND(".",INDIRECT(ADDRESS(ROW()-2,COLUMN()))))+1))</f>
        <v>BA.49</v>
      </c>
      <c r="B62" s="206" t="s">
        <v>1140</v>
      </c>
      <c r="C62" s="372" t="s">
        <v>55</v>
      </c>
      <c r="D62" s="373" t="s">
        <v>24</v>
      </c>
      <c r="E62" s="93"/>
    </row>
    <row r="63" spans="1:5" s="370" customFormat="1">
      <c r="A63" s="20" t="str">
        <f t="shared" ca="1" si="4"/>
        <v>BA.50</v>
      </c>
      <c r="B63" s="206" t="s">
        <v>1141</v>
      </c>
      <c r="C63" s="372" t="s">
        <v>55</v>
      </c>
      <c r="D63" s="373" t="s">
        <v>24</v>
      </c>
      <c r="E63" s="93"/>
    </row>
    <row r="64" spans="1:5" s="370" customFormat="1" ht="25">
      <c r="A64" s="20" t="str">
        <f t="shared" ca="1" si="4"/>
        <v>BA.51</v>
      </c>
      <c r="B64" s="206" t="s">
        <v>1142</v>
      </c>
      <c r="C64" s="372" t="s">
        <v>55</v>
      </c>
      <c r="D64" s="373" t="s">
        <v>24</v>
      </c>
      <c r="E64" s="93"/>
    </row>
    <row r="65" spans="1:5" s="370" customFormat="1" ht="25">
      <c r="A65" s="20" t="str">
        <f t="shared" ca="1" si="4"/>
        <v>BA.52</v>
      </c>
      <c r="B65" s="380" t="s">
        <v>937</v>
      </c>
      <c r="C65" s="372" t="s">
        <v>55</v>
      </c>
      <c r="D65" s="373" t="s">
        <v>24</v>
      </c>
      <c r="E65" s="93"/>
    </row>
    <row r="66" spans="1:5" s="370" customFormat="1" ht="25">
      <c r="A66" s="20" t="str">
        <f t="shared" ca="1" si="4"/>
        <v>BA.53</v>
      </c>
      <c r="B66" s="206" t="s">
        <v>941</v>
      </c>
      <c r="C66" s="372" t="s">
        <v>55</v>
      </c>
      <c r="D66" s="373" t="s">
        <v>24</v>
      </c>
      <c r="E66" s="93"/>
    </row>
    <row r="67" spans="1:5" s="370" customFormat="1">
      <c r="A67" s="20" t="str">
        <f t="shared" ca="1" si="4"/>
        <v>BA.54</v>
      </c>
      <c r="B67" s="206" t="s">
        <v>248</v>
      </c>
      <c r="C67" s="372" t="s">
        <v>55</v>
      </c>
      <c r="D67" s="373" t="s">
        <v>24</v>
      </c>
      <c r="E67" s="93"/>
    </row>
    <row r="68" spans="1:5" s="370" customFormat="1" ht="25">
      <c r="A68" s="20" t="str">
        <f t="shared" ca="1" si="4"/>
        <v>BA.55</v>
      </c>
      <c r="B68" s="34" t="s">
        <v>942</v>
      </c>
      <c r="C68" s="372" t="s">
        <v>55</v>
      </c>
      <c r="D68" s="373" t="s">
        <v>24</v>
      </c>
      <c r="E68" s="93"/>
    </row>
    <row r="69" spans="1:5" s="370" customFormat="1">
      <c r="A69" s="20" t="str">
        <f t="shared" ca="1" si="4"/>
        <v>BA.56</v>
      </c>
      <c r="B69" s="34" t="s">
        <v>1143</v>
      </c>
      <c r="C69" s="372" t="s">
        <v>55</v>
      </c>
      <c r="D69" s="373" t="s">
        <v>24</v>
      </c>
      <c r="E69" s="93"/>
    </row>
    <row r="70" spans="1:5" s="370" customFormat="1">
      <c r="A70" s="20" t="str">
        <f t="shared" ca="1" si="4"/>
        <v>BA.57</v>
      </c>
      <c r="B70" s="34" t="s">
        <v>1144</v>
      </c>
      <c r="C70" s="372" t="s">
        <v>60</v>
      </c>
      <c r="D70" s="373" t="s">
        <v>24</v>
      </c>
      <c r="E70" s="93"/>
    </row>
    <row r="71" spans="1:5" s="370" customFormat="1" ht="37.5">
      <c r="A71" s="20" t="str">
        <f t="shared" ca="1" si="4"/>
        <v>BA.58</v>
      </c>
      <c r="B71" s="34" t="s">
        <v>944</v>
      </c>
      <c r="C71" s="372" t="s">
        <v>55</v>
      </c>
      <c r="D71" s="373" t="s">
        <v>24</v>
      </c>
      <c r="E71" s="93"/>
    </row>
    <row r="72" spans="1:5" s="370" customFormat="1" ht="25">
      <c r="A72" s="20" t="str">
        <f t="shared" ca="1" si="4"/>
        <v>BA.59</v>
      </c>
      <c r="B72" s="34" t="s">
        <v>945</v>
      </c>
      <c r="C72" s="372" t="s">
        <v>60</v>
      </c>
      <c r="D72" s="373" t="s">
        <v>24</v>
      </c>
      <c r="E72" s="93"/>
    </row>
    <row r="73" spans="1:5" s="370" customFormat="1">
      <c r="A73" s="20" t="str">
        <f t="shared" ca="1" si="4"/>
        <v>BA.60</v>
      </c>
      <c r="B73" s="34" t="s">
        <v>946</v>
      </c>
      <c r="C73" s="372" t="s">
        <v>60</v>
      </c>
      <c r="D73" s="373" t="s">
        <v>24</v>
      </c>
      <c r="E73" s="93"/>
    </row>
    <row r="74" spans="1:5" s="370" customFormat="1" ht="37.5">
      <c r="A74" s="20" t="str">
        <f t="shared" ca="1" si="4"/>
        <v>BA.61</v>
      </c>
      <c r="B74" s="34" t="s">
        <v>947</v>
      </c>
      <c r="C74" s="372" t="s">
        <v>55</v>
      </c>
      <c r="D74" s="373" t="s">
        <v>24</v>
      </c>
      <c r="E74" s="93"/>
    </row>
    <row r="75" spans="1:5" s="370" customFormat="1" ht="25">
      <c r="A75" s="20" t="str">
        <f t="shared" ca="1" si="4"/>
        <v>BA.62</v>
      </c>
      <c r="B75" s="34" t="s">
        <v>1145</v>
      </c>
      <c r="C75" s="372" t="s">
        <v>55</v>
      </c>
      <c r="D75" s="373" t="s">
        <v>24</v>
      </c>
      <c r="E75" s="93"/>
    </row>
    <row r="76" spans="1:5" s="370" customFormat="1">
      <c r="A76" s="20" t="str">
        <f t="shared" ca="1" si="4"/>
        <v>BA.63</v>
      </c>
      <c r="B76" s="34" t="s">
        <v>949</v>
      </c>
      <c r="C76" s="372" t="s">
        <v>55</v>
      </c>
      <c r="D76" s="373" t="s">
        <v>24</v>
      </c>
      <c r="E76" s="93"/>
    </row>
    <row r="77" spans="1:5" s="370" customFormat="1" ht="25">
      <c r="A77" s="20" t="str">
        <f t="shared" ca="1" si="4"/>
        <v>BA.64</v>
      </c>
      <c r="B77" s="34" t="s">
        <v>950</v>
      </c>
      <c r="C77" s="372" t="s">
        <v>55</v>
      </c>
      <c r="D77" s="373" t="s">
        <v>24</v>
      </c>
      <c r="E77" s="93"/>
    </row>
    <row r="78" spans="1:5" s="370" customFormat="1" ht="25">
      <c r="A78" s="20" t="str">
        <f t="shared" ca="1" si="4"/>
        <v>BA.65</v>
      </c>
      <c r="B78" s="34" t="s">
        <v>951</v>
      </c>
      <c r="C78" s="372" t="s">
        <v>55</v>
      </c>
      <c r="D78" s="373" t="s">
        <v>24</v>
      </c>
      <c r="E78" s="93"/>
    </row>
    <row r="79" spans="1:5" s="370" customFormat="1" ht="25">
      <c r="A79" s="20" t="str">
        <f t="shared" ca="1" si="4"/>
        <v>BA.66</v>
      </c>
      <c r="B79" s="34" t="s">
        <v>952</v>
      </c>
      <c r="C79" s="372" t="s">
        <v>55</v>
      </c>
      <c r="D79" s="373" t="s">
        <v>24</v>
      </c>
      <c r="E79" s="93"/>
    </row>
    <row r="80" spans="1:5" s="370" customFormat="1" ht="25">
      <c r="A80" s="20" t="str">
        <f t="shared" ca="1" si="4"/>
        <v>BA.67</v>
      </c>
      <c r="B80" s="34" t="s">
        <v>954</v>
      </c>
      <c r="C80" s="372" t="s">
        <v>60</v>
      </c>
      <c r="D80" s="373" t="s">
        <v>24</v>
      </c>
      <c r="E80" s="93"/>
    </row>
    <row r="81" spans="1:5" s="370" customFormat="1" ht="37.5">
      <c r="A81" s="20" t="str">
        <f t="shared" ca="1" si="4"/>
        <v>BA.68</v>
      </c>
      <c r="B81" s="34" t="s">
        <v>1146</v>
      </c>
      <c r="C81" s="372" t="s">
        <v>60</v>
      </c>
      <c r="D81" s="373" t="s">
        <v>24</v>
      </c>
      <c r="E81" s="93"/>
    </row>
    <row r="82" spans="1:5" s="370" customFormat="1" ht="37.5">
      <c r="A82" s="20" t="str">
        <f t="shared" ca="1" si="4"/>
        <v>BA.69</v>
      </c>
      <c r="B82" s="34" t="s">
        <v>1147</v>
      </c>
      <c r="C82" s="372" t="s">
        <v>60</v>
      </c>
      <c r="D82" s="373" t="s">
        <v>36</v>
      </c>
      <c r="E82" s="68" t="s">
        <v>2116</v>
      </c>
    </row>
    <row r="83" spans="1:5" s="370" customFormat="1" ht="25">
      <c r="A83" s="20" t="str">
        <f t="shared" ca="1" si="4"/>
        <v>BA.70</v>
      </c>
      <c r="B83" s="34" t="s">
        <v>1148</v>
      </c>
      <c r="C83" s="372" t="s">
        <v>60</v>
      </c>
      <c r="D83" s="373" t="s">
        <v>24</v>
      </c>
      <c r="E83" s="93"/>
    </row>
    <row r="84" spans="1:5" s="370" customFormat="1" ht="37.5">
      <c r="A84" s="20" t="str">
        <f t="shared" ca="1" si="4"/>
        <v>BA.71</v>
      </c>
      <c r="B84" s="243" t="s">
        <v>956</v>
      </c>
      <c r="C84" s="372" t="s">
        <v>60</v>
      </c>
      <c r="D84" s="373" t="s">
        <v>24</v>
      </c>
      <c r="E84" s="93"/>
    </row>
    <row r="85" spans="1:5" s="370" customFormat="1" ht="25">
      <c r="A85" s="20" t="str">
        <f t="shared" ca="1" si="4"/>
        <v>BA.72</v>
      </c>
      <c r="B85" s="243" t="s">
        <v>1149</v>
      </c>
      <c r="C85" s="372" t="s">
        <v>55</v>
      </c>
      <c r="D85" s="373" t="s">
        <v>24</v>
      </c>
      <c r="E85" s="93"/>
    </row>
    <row r="86" spans="1:5" s="370" customFormat="1" ht="38">
      <c r="A86" s="20" t="str">
        <f t="shared" ca="1" si="4"/>
        <v>BA.73</v>
      </c>
      <c r="B86" s="243" t="s">
        <v>1150</v>
      </c>
      <c r="C86" s="372" t="s">
        <v>55</v>
      </c>
      <c r="D86" s="373" t="s">
        <v>24</v>
      </c>
      <c r="E86" s="92" t="s">
        <v>2589</v>
      </c>
    </row>
    <row r="87" spans="1:5" s="370" customFormat="1" ht="37.5">
      <c r="A87" s="20" t="str">
        <f t="shared" ca="1" si="4"/>
        <v>BA.74</v>
      </c>
      <c r="B87" s="34" t="s">
        <v>959</v>
      </c>
      <c r="C87" s="372" t="s">
        <v>55</v>
      </c>
      <c r="D87" s="373" t="s">
        <v>24</v>
      </c>
      <c r="E87" s="93"/>
    </row>
    <row r="88" spans="1:5" s="370" customFormat="1">
      <c r="A88" s="247" t="str">
        <f t="shared" ca="1" si="4"/>
        <v>BA.75</v>
      </c>
      <c r="B88" s="237" t="s">
        <v>960</v>
      </c>
      <c r="C88" s="372" t="s">
        <v>60</v>
      </c>
      <c r="D88" s="373" t="s">
        <v>24</v>
      </c>
      <c r="E88" s="93"/>
    </row>
    <row r="89" spans="1:5" s="370" customFormat="1" ht="25">
      <c r="A89" s="247" t="str">
        <f t="shared" ca="1" si="4"/>
        <v>BA.76</v>
      </c>
      <c r="B89" s="237" t="s">
        <v>961</v>
      </c>
      <c r="C89" s="372" t="s">
        <v>60</v>
      </c>
      <c r="D89" s="373" t="s">
        <v>24</v>
      </c>
      <c r="E89" s="93"/>
    </row>
    <row r="90" spans="1:5" s="370" customFormat="1">
      <c r="A90" s="247" t="str">
        <f t="shared" ca="1" si="4"/>
        <v>BA.77</v>
      </c>
      <c r="B90" s="237" t="s">
        <v>962</v>
      </c>
      <c r="C90" s="372" t="s">
        <v>60</v>
      </c>
      <c r="D90" s="373" t="s">
        <v>24</v>
      </c>
      <c r="E90" s="93"/>
    </row>
    <row r="91" spans="1:5" s="370" customFormat="1" ht="38">
      <c r="A91" s="20" t="str">
        <f t="shared" ca="1" si="4"/>
        <v>BA.78</v>
      </c>
      <c r="B91" s="243" t="s">
        <v>963</v>
      </c>
      <c r="C91" s="372" t="s">
        <v>55</v>
      </c>
      <c r="D91" s="373" t="s">
        <v>24</v>
      </c>
      <c r="E91" s="92" t="s">
        <v>2117</v>
      </c>
    </row>
    <row r="92" spans="1:5" s="370" customFormat="1">
      <c r="A92" s="276" t="s">
        <v>247</v>
      </c>
      <c r="B92" s="277"/>
      <c r="C92" s="277"/>
      <c r="D92" s="277"/>
      <c r="E92" s="385"/>
    </row>
    <row r="93" spans="1:5" s="370" customFormat="1" ht="25">
      <c r="A93" s="20" t="str">
        <f t="shared" ref="A93:A110" ca="1" si="5">IF(ISNUMBER(VALUE(RIGHT(INDIRECT(ADDRESS(ROW()-1,COLUMN())),1))),("BA."&amp;RIGHT(INDIRECT(ADDRESS(ROW()-1,COLUMN())),LEN(INDIRECT(ADDRESS(ROW()-1,COLUMN())))-FIND(".",INDIRECT(ADDRESS(ROW()-1,COLUMN()))))+1),("BA."&amp;RIGHT(INDIRECT(ADDRESS(ROW()-2,COLUMN())),LEN(INDIRECT(ADDRESS(ROW()-2,COLUMN())))-FIND(".",INDIRECT(ADDRESS(ROW()-2,COLUMN()))))+1))</f>
        <v>BA.79</v>
      </c>
      <c r="B93" s="371" t="s">
        <v>1151</v>
      </c>
      <c r="C93" s="372" t="s">
        <v>55</v>
      </c>
      <c r="D93" s="373" t="s">
        <v>24</v>
      </c>
      <c r="E93" s="93"/>
    </row>
    <row r="94" spans="1:5" s="370" customFormat="1" ht="25">
      <c r="A94" s="20" t="str">
        <f t="shared" ca="1" si="5"/>
        <v>BA.80</v>
      </c>
      <c r="B94" s="371" t="s">
        <v>1152</v>
      </c>
      <c r="C94" s="372" t="s">
        <v>60</v>
      </c>
      <c r="D94" s="373" t="s">
        <v>24</v>
      </c>
      <c r="E94" s="93"/>
    </row>
    <row r="95" spans="1:5" s="370" customFormat="1" ht="25">
      <c r="A95" s="20" t="str">
        <f t="shared" ca="1" si="5"/>
        <v>BA.81</v>
      </c>
      <c r="B95" s="371" t="s">
        <v>1153</v>
      </c>
      <c r="C95" s="372" t="s">
        <v>55</v>
      </c>
      <c r="D95" s="373" t="s">
        <v>24</v>
      </c>
      <c r="E95" s="93"/>
    </row>
    <row r="96" spans="1:5" s="370" customFormat="1" ht="100.5">
      <c r="A96" s="20" t="str">
        <f t="shared" ca="1" si="5"/>
        <v>BA.82</v>
      </c>
      <c r="B96" s="371" t="s">
        <v>1154</v>
      </c>
      <c r="C96" s="372" t="s">
        <v>60</v>
      </c>
      <c r="D96" s="373" t="s">
        <v>24</v>
      </c>
      <c r="E96" s="92" t="s">
        <v>2118</v>
      </c>
    </row>
    <row r="97" spans="1:5" s="370" customFormat="1">
      <c r="A97" s="20" t="str">
        <f t="shared" ca="1" si="5"/>
        <v>BA.83</v>
      </c>
      <c r="B97" s="371" t="s">
        <v>1092</v>
      </c>
      <c r="C97" s="372" t="s">
        <v>55</v>
      </c>
      <c r="D97" s="373" t="s">
        <v>24</v>
      </c>
      <c r="E97" s="93"/>
    </row>
    <row r="98" spans="1:5" s="370" customFormat="1">
      <c r="A98" s="20" t="str">
        <f t="shared" ca="1" si="5"/>
        <v>BA.84</v>
      </c>
      <c r="B98" s="371" t="s">
        <v>1093</v>
      </c>
      <c r="C98" s="372" t="s">
        <v>55</v>
      </c>
      <c r="D98" s="373" t="s">
        <v>24</v>
      </c>
      <c r="E98" s="93"/>
    </row>
    <row r="99" spans="1:5" s="370" customFormat="1">
      <c r="A99" s="20" t="str">
        <f t="shared" ca="1" si="5"/>
        <v>BA.85</v>
      </c>
      <c r="B99" s="371" t="s">
        <v>1094</v>
      </c>
      <c r="C99" s="372" t="s">
        <v>55</v>
      </c>
      <c r="D99" s="373" t="s">
        <v>24</v>
      </c>
      <c r="E99" s="93"/>
    </row>
    <row r="100" spans="1:5" s="370" customFormat="1">
      <c r="A100" s="20" t="str">
        <f t="shared" ca="1" si="5"/>
        <v>BA.86</v>
      </c>
      <c r="B100" s="371" t="s">
        <v>1095</v>
      </c>
      <c r="C100" s="372" t="s">
        <v>55</v>
      </c>
      <c r="D100" s="373" t="s">
        <v>24</v>
      </c>
      <c r="E100" s="93"/>
    </row>
    <row r="101" spans="1:5" s="370" customFormat="1">
      <c r="A101" s="20" t="str">
        <f t="shared" ca="1" si="5"/>
        <v>BA.87</v>
      </c>
      <c r="B101" s="371" t="s">
        <v>1096</v>
      </c>
      <c r="C101" s="372" t="s">
        <v>55</v>
      </c>
      <c r="D101" s="373" t="s">
        <v>24</v>
      </c>
      <c r="E101" s="93"/>
    </row>
    <row r="102" spans="1:5" s="370" customFormat="1" ht="25">
      <c r="A102" s="20" t="str">
        <f t="shared" ca="1" si="5"/>
        <v>BA.88</v>
      </c>
      <c r="B102" s="371" t="s">
        <v>1098</v>
      </c>
      <c r="C102" s="372" t="s">
        <v>55</v>
      </c>
      <c r="D102" s="373" t="s">
        <v>24</v>
      </c>
      <c r="E102" s="93"/>
    </row>
    <row r="103" spans="1:5" s="370" customFormat="1" ht="25">
      <c r="A103" s="20" t="str">
        <f t="shared" ca="1" si="5"/>
        <v>BA.89</v>
      </c>
      <c r="B103" s="371" t="s">
        <v>1099</v>
      </c>
      <c r="C103" s="372" t="s">
        <v>55</v>
      </c>
      <c r="D103" s="373" t="s">
        <v>24</v>
      </c>
      <c r="E103" s="93"/>
    </row>
    <row r="104" spans="1:5" s="370" customFormat="1" ht="87.5">
      <c r="A104" s="20" t="str">
        <f t="shared" ca="1" si="5"/>
        <v>BA.90</v>
      </c>
      <c r="B104" s="371" t="s">
        <v>1100</v>
      </c>
      <c r="C104" s="372" t="s">
        <v>55</v>
      </c>
      <c r="D104" s="373" t="s">
        <v>24</v>
      </c>
      <c r="E104" s="68" t="s">
        <v>2112</v>
      </c>
    </row>
    <row r="105" spans="1:5" s="370" customFormat="1">
      <c r="A105" s="20" t="str">
        <f t="shared" ca="1" si="5"/>
        <v>BA.91</v>
      </c>
      <c r="B105" s="197" t="s">
        <v>1084</v>
      </c>
      <c r="C105" s="372" t="s">
        <v>60</v>
      </c>
      <c r="D105" s="373" t="s">
        <v>24</v>
      </c>
      <c r="E105" s="93"/>
    </row>
    <row r="106" spans="1:5" s="370" customFormat="1">
      <c r="A106" s="20" t="str">
        <f t="shared" ca="1" si="5"/>
        <v>BA.92</v>
      </c>
      <c r="B106" s="197" t="s">
        <v>1085</v>
      </c>
      <c r="C106" s="372" t="s">
        <v>60</v>
      </c>
      <c r="D106" s="373" t="s">
        <v>24</v>
      </c>
      <c r="E106" s="93"/>
    </row>
    <row r="107" spans="1:5" s="370" customFormat="1" ht="25">
      <c r="A107" s="20" t="str">
        <f t="shared" ca="1" si="5"/>
        <v>BA.93</v>
      </c>
      <c r="B107" s="197" t="s">
        <v>1086</v>
      </c>
      <c r="C107" s="372" t="s">
        <v>60</v>
      </c>
      <c r="D107" s="373" t="s">
        <v>24</v>
      </c>
      <c r="E107" s="93"/>
    </row>
    <row r="108" spans="1:5" s="370" customFormat="1" ht="25">
      <c r="A108" s="20" t="str">
        <f t="shared" ca="1" si="5"/>
        <v>BA.94</v>
      </c>
      <c r="B108" s="197" t="s">
        <v>1087</v>
      </c>
      <c r="C108" s="372" t="s">
        <v>60</v>
      </c>
      <c r="D108" s="373" t="s">
        <v>24</v>
      </c>
      <c r="E108" s="93"/>
    </row>
    <row r="109" spans="1:5" s="370" customFormat="1">
      <c r="A109" s="236" t="str">
        <f t="shared" ca="1" si="5"/>
        <v>BA.95</v>
      </c>
      <c r="B109" s="381" t="s">
        <v>1088</v>
      </c>
      <c r="C109" s="372" t="s">
        <v>55</v>
      </c>
      <c r="D109" s="373" t="s">
        <v>24</v>
      </c>
      <c r="E109" s="93"/>
    </row>
    <row r="110" spans="1:5" s="370" customFormat="1" ht="25">
      <c r="A110" s="20" t="str">
        <f t="shared" ca="1" si="5"/>
        <v>BA.96</v>
      </c>
      <c r="B110" s="197" t="s">
        <v>1089</v>
      </c>
      <c r="C110" s="382" t="s">
        <v>55</v>
      </c>
      <c r="D110" s="373" t="s">
        <v>24</v>
      </c>
      <c r="E110" s="386"/>
    </row>
    <row r="111" spans="1:5">
      <c r="C111" s="235"/>
      <c r="D111" s="254"/>
      <c r="E111" s="235"/>
    </row>
    <row r="114" ht="15" customHeight="1"/>
    <row r="120" ht="15" customHeight="1"/>
  </sheetData>
  <mergeCells count="9">
    <mergeCell ref="A7:E7"/>
    <mergeCell ref="A26:B26"/>
    <mergeCell ref="A35:B35"/>
    <mergeCell ref="A60:B60"/>
    <mergeCell ref="C2:E2"/>
    <mergeCell ref="C3:E3"/>
    <mergeCell ref="C4:E4"/>
    <mergeCell ref="C5:E5"/>
    <mergeCell ref="C6:E6"/>
  </mergeCells>
  <conditionalFormatting sqref="B3">
    <cfRule type="duplicateValues" dxfId="22" priority="1"/>
  </conditionalFormatting>
  <conditionalFormatting sqref="B4:B6">
    <cfRule type="duplicateValues" dxfId="21" priority="2"/>
  </conditionalFormatting>
  <pageMargins left="0.5" right="0.5" top="0.9" bottom="0.75" header="0.3" footer="0.3"/>
  <pageSetup scale="86" fitToHeight="0"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3A5D"/>
    <pageSetUpPr fitToPage="1"/>
  </sheetPr>
  <dimension ref="A1:F295"/>
  <sheetViews>
    <sheetView zoomScaleSheetLayoutView="100" workbookViewId="0">
      <selection activeCell="F229" sqref="F229"/>
    </sheetView>
  </sheetViews>
  <sheetFormatPr defaultColWidth="9.08203125" defaultRowHeight="14"/>
  <cols>
    <col min="1" max="1" width="9.5" style="30" customWidth="1"/>
    <col min="2" max="2" width="60.5" style="12" customWidth="1"/>
    <col min="3" max="4" width="11.5" style="35" customWidth="1"/>
    <col min="5" max="5" width="40.5" style="12" customWidth="1"/>
    <col min="6" max="6" width="40.5" style="33" customWidth="1"/>
    <col min="7" max="16384" width="9.08203125" style="12"/>
  </cols>
  <sheetData>
    <row r="1" spans="1:6">
      <c r="A1" s="226" t="s">
        <v>21</v>
      </c>
      <c r="B1" s="226" t="s">
        <v>22</v>
      </c>
      <c r="C1" s="227" t="s">
        <v>23</v>
      </c>
      <c r="D1" s="227"/>
      <c r="E1" s="227"/>
    </row>
    <row r="2" spans="1:6" ht="38">
      <c r="A2" s="228" t="s">
        <v>24</v>
      </c>
      <c r="B2" s="229" t="s">
        <v>39</v>
      </c>
      <c r="C2" s="428" t="s">
        <v>40</v>
      </c>
      <c r="D2" s="428"/>
      <c r="E2" s="428"/>
    </row>
    <row r="3" spans="1:6" ht="38.5">
      <c r="A3" s="228" t="s">
        <v>27</v>
      </c>
      <c r="B3" s="238" t="s">
        <v>244</v>
      </c>
      <c r="C3" s="428" t="s">
        <v>42</v>
      </c>
      <c r="D3" s="428"/>
      <c r="E3" s="428"/>
    </row>
    <row r="4" spans="1:6" customFormat="1" ht="58.5" customHeight="1">
      <c r="A4" s="228" t="s">
        <v>30</v>
      </c>
      <c r="B4" s="225" t="s">
        <v>43</v>
      </c>
      <c r="C4" s="428" t="s">
        <v>44</v>
      </c>
      <c r="D4" s="428"/>
      <c r="E4" s="428"/>
      <c r="F4" s="55"/>
    </row>
    <row r="5" spans="1:6" ht="78.650000000000006" customHeight="1">
      <c r="A5" s="228" t="s">
        <v>33</v>
      </c>
      <c r="B5" s="225" t="s">
        <v>45</v>
      </c>
      <c r="C5" s="428" t="s">
        <v>46</v>
      </c>
      <c r="D5" s="428"/>
      <c r="E5" s="428"/>
    </row>
    <row r="6" spans="1:6">
      <c r="A6" s="228" t="s">
        <v>36</v>
      </c>
      <c r="B6" s="225" t="s">
        <v>37</v>
      </c>
      <c r="C6" s="428" t="s">
        <v>38</v>
      </c>
      <c r="D6" s="428"/>
      <c r="E6" s="428"/>
    </row>
    <row r="7" spans="1:6" ht="27" customHeight="1">
      <c r="A7" s="430" t="s">
        <v>1155</v>
      </c>
      <c r="B7" s="430"/>
      <c r="C7" s="430"/>
      <c r="D7" s="430"/>
      <c r="E7" s="430"/>
    </row>
    <row r="8" spans="1:6" ht="28">
      <c r="A8" s="56" t="s">
        <v>47</v>
      </c>
      <c r="B8" s="56" t="s">
        <v>245</v>
      </c>
      <c r="C8" s="56" t="s">
        <v>49</v>
      </c>
      <c r="D8" s="56" t="s">
        <v>255</v>
      </c>
      <c r="E8" s="56" t="s">
        <v>51</v>
      </c>
    </row>
    <row r="9" spans="1:6">
      <c r="A9" s="85"/>
      <c r="B9" s="199" t="s">
        <v>246</v>
      </c>
      <c r="C9" s="199"/>
      <c r="D9" s="199"/>
      <c r="E9" s="200"/>
    </row>
    <row r="10" spans="1:6" ht="37.5">
      <c r="A10" s="20" t="s">
        <v>1156</v>
      </c>
      <c r="B10" s="48" t="s">
        <v>1157</v>
      </c>
      <c r="C10" s="105" t="s">
        <v>55</v>
      </c>
      <c r="D10" s="126" t="s">
        <v>24</v>
      </c>
      <c r="E10" s="135"/>
    </row>
    <row r="11" spans="1:6" ht="25">
      <c r="A11" s="20" t="s">
        <v>1158</v>
      </c>
      <c r="B11" s="63" t="s">
        <v>271</v>
      </c>
      <c r="C11" s="105" t="s">
        <v>55</v>
      </c>
      <c r="D11" s="126" t="s">
        <v>24</v>
      </c>
      <c r="E11" s="111"/>
    </row>
    <row r="12" spans="1:6" ht="25">
      <c r="A12" s="20" t="s">
        <v>1159</v>
      </c>
      <c r="B12" s="63" t="s">
        <v>1160</v>
      </c>
      <c r="C12" s="105" t="s">
        <v>55</v>
      </c>
      <c r="D12" s="126" t="s">
        <v>24</v>
      </c>
      <c r="E12" s="111"/>
    </row>
    <row r="13" spans="1:6">
      <c r="A13" s="441" t="s">
        <v>1161</v>
      </c>
      <c r="B13" s="441"/>
      <c r="C13" s="127"/>
      <c r="D13" s="127"/>
      <c r="E13" s="387"/>
    </row>
    <row r="14" spans="1:6">
      <c r="A14" s="20" t="str">
        <f t="shared" ref="A14:A64" ca="1" si="0">IF(ISNUMBER(VALUE(RIGHT(INDIRECT(ADDRESS(ROW()-1,COLUMN())),1))),("TE."&amp;RIGHT(INDIRECT(ADDRESS(ROW()-1,COLUMN())),LEN(INDIRECT(ADDRESS(ROW()-1,COLUMN())))-FIND(".",INDIRECT(ADDRESS(ROW()-1,COLUMN()))))+1),("TE."&amp;RIGHT(INDIRECT(ADDRESS(ROW()-2,COLUMN())),LEN(INDIRECT(ADDRESS(ROW()-2,COLUMN())))-FIND(".",INDIRECT(ADDRESS(ROW()-2,COLUMN()))))+1))</f>
        <v>TE.4</v>
      </c>
      <c r="B14" s="201" t="s">
        <v>1162</v>
      </c>
      <c r="C14" s="105" t="s">
        <v>55</v>
      </c>
      <c r="D14" s="126" t="s">
        <v>24</v>
      </c>
      <c r="E14" s="136"/>
    </row>
    <row r="15" spans="1:6">
      <c r="A15" s="20" t="str">
        <f t="shared" ca="1" si="0"/>
        <v>TE.5</v>
      </c>
      <c r="B15" s="201" t="s">
        <v>1163</v>
      </c>
      <c r="C15" s="105" t="s">
        <v>55</v>
      </c>
      <c r="D15" s="126" t="s">
        <v>24</v>
      </c>
      <c r="E15" s="136"/>
    </row>
    <row r="16" spans="1:6">
      <c r="A16" s="20" t="str">
        <f t="shared" ca="1" si="0"/>
        <v>TE.6</v>
      </c>
      <c r="B16" s="201" t="s">
        <v>1164</v>
      </c>
      <c r="C16" s="105" t="s">
        <v>55</v>
      </c>
      <c r="D16" s="126" t="s">
        <v>24</v>
      </c>
      <c r="E16" s="136"/>
    </row>
    <row r="17" spans="1:5">
      <c r="A17" s="20" t="str">
        <f t="shared" ca="1" si="0"/>
        <v>TE.7</v>
      </c>
      <c r="B17" s="201" t="s">
        <v>1165</v>
      </c>
      <c r="C17" s="127" t="s">
        <v>60</v>
      </c>
      <c r="D17" s="127" t="s">
        <v>24</v>
      </c>
      <c r="E17" s="136"/>
    </row>
    <row r="18" spans="1:5">
      <c r="A18" s="20" t="str">
        <f t="shared" ca="1" si="0"/>
        <v>TE.8</v>
      </c>
      <c r="B18" s="255" t="s">
        <v>1166</v>
      </c>
      <c r="C18" s="256" t="s">
        <v>60</v>
      </c>
      <c r="D18" s="285" t="s">
        <v>24</v>
      </c>
      <c r="E18" s="257"/>
    </row>
    <row r="19" spans="1:5">
      <c r="A19" s="20" t="str">
        <f t="shared" ca="1" si="0"/>
        <v>TE.9</v>
      </c>
      <c r="B19" s="255" t="s">
        <v>1167</v>
      </c>
      <c r="C19" s="258" t="s">
        <v>60</v>
      </c>
      <c r="D19" s="258" t="s">
        <v>24</v>
      </c>
      <c r="E19" s="257"/>
    </row>
    <row r="20" spans="1:5">
      <c r="A20" s="20" t="str">
        <f t="shared" ca="1" si="0"/>
        <v>TE.10</v>
      </c>
      <c r="B20" s="21" t="s">
        <v>1168</v>
      </c>
      <c r="C20" s="127" t="s">
        <v>60</v>
      </c>
      <c r="D20" s="127" t="s">
        <v>24</v>
      </c>
      <c r="E20" s="136"/>
    </row>
    <row r="21" spans="1:5" ht="25">
      <c r="A21" s="20" t="str">
        <f t="shared" ca="1" si="0"/>
        <v>TE.11</v>
      </c>
      <c r="B21" s="24" t="s">
        <v>1169</v>
      </c>
      <c r="C21" s="105" t="s">
        <v>55</v>
      </c>
      <c r="D21" s="126" t="s">
        <v>24</v>
      </c>
      <c r="E21" s="136"/>
    </row>
    <row r="22" spans="1:5" ht="25">
      <c r="A22" s="20" t="str">
        <f t="shared" ca="1" si="0"/>
        <v>TE.12</v>
      </c>
      <c r="B22" s="24" t="s">
        <v>1170</v>
      </c>
      <c r="C22" s="105" t="s">
        <v>55</v>
      </c>
      <c r="D22" s="126" t="s">
        <v>24</v>
      </c>
      <c r="E22" s="136"/>
    </row>
    <row r="23" spans="1:5" ht="25">
      <c r="A23" s="20" t="str">
        <f t="shared" ca="1" si="0"/>
        <v>TE.13</v>
      </c>
      <c r="B23" s="24" t="s">
        <v>1171</v>
      </c>
      <c r="C23" s="105" t="s">
        <v>55</v>
      </c>
      <c r="D23" s="126" t="s">
        <v>24</v>
      </c>
      <c r="E23" s="136"/>
    </row>
    <row r="24" spans="1:5" ht="37.5">
      <c r="A24" s="20" t="str">
        <f t="shared" ca="1" si="0"/>
        <v>TE.14</v>
      </c>
      <c r="B24" s="24" t="s">
        <v>1172</v>
      </c>
      <c r="C24" s="105" t="s">
        <v>55</v>
      </c>
      <c r="D24" s="126" t="s">
        <v>24</v>
      </c>
      <c r="E24" s="136"/>
    </row>
    <row r="25" spans="1:5" ht="25">
      <c r="A25" s="20" t="str">
        <f t="shared" ca="1" si="0"/>
        <v>TE.15</v>
      </c>
      <c r="B25" s="24" t="s">
        <v>1173</v>
      </c>
      <c r="C25" s="105" t="s">
        <v>55</v>
      </c>
      <c r="D25" s="126" t="s">
        <v>24</v>
      </c>
      <c r="E25" s="136"/>
    </row>
    <row r="26" spans="1:5" ht="25">
      <c r="A26" s="20" t="str">
        <f t="shared" ca="1" si="0"/>
        <v>TE.16</v>
      </c>
      <c r="B26" s="24" t="s">
        <v>1174</v>
      </c>
      <c r="C26" s="105" t="s">
        <v>60</v>
      </c>
      <c r="D26" s="126" t="s">
        <v>24</v>
      </c>
      <c r="E26" s="136"/>
    </row>
    <row r="27" spans="1:5" ht="25">
      <c r="A27" s="20" t="str">
        <f t="shared" ca="1" si="0"/>
        <v>TE.17</v>
      </c>
      <c r="B27" s="21" t="s">
        <v>1175</v>
      </c>
      <c r="C27" s="105" t="s">
        <v>55</v>
      </c>
      <c r="D27" s="126" t="s">
        <v>24</v>
      </c>
      <c r="E27" s="136"/>
    </row>
    <row r="28" spans="1:5">
      <c r="A28" s="20" t="str">
        <f t="shared" ca="1" si="0"/>
        <v>TE.18</v>
      </c>
      <c r="B28" s="21" t="s">
        <v>1176</v>
      </c>
      <c r="C28" s="105" t="s">
        <v>55</v>
      </c>
      <c r="D28" s="126" t="s">
        <v>24</v>
      </c>
      <c r="E28" s="136"/>
    </row>
    <row r="29" spans="1:5" ht="25">
      <c r="A29" s="20" t="str">
        <f t="shared" ca="1" si="0"/>
        <v>TE.19</v>
      </c>
      <c r="B29" s="24" t="s">
        <v>1177</v>
      </c>
      <c r="C29" s="105" t="s">
        <v>55</v>
      </c>
      <c r="D29" s="126" t="s">
        <v>24</v>
      </c>
      <c r="E29" s="136"/>
    </row>
    <row r="30" spans="1:5">
      <c r="A30" s="20" t="str">
        <f t="shared" ca="1" si="0"/>
        <v>TE.20</v>
      </c>
      <c r="B30" s="24" t="s">
        <v>1178</v>
      </c>
      <c r="C30" s="105" t="s">
        <v>55</v>
      </c>
      <c r="D30" s="126" t="s">
        <v>24</v>
      </c>
      <c r="E30" s="136"/>
    </row>
    <row r="31" spans="1:5" ht="25">
      <c r="A31" s="20" t="str">
        <f t="shared" ca="1" si="0"/>
        <v>TE.21</v>
      </c>
      <c r="B31" s="24" t="s">
        <v>1179</v>
      </c>
      <c r="C31" s="105" t="s">
        <v>55</v>
      </c>
      <c r="D31" s="126" t="s">
        <v>24</v>
      </c>
      <c r="E31" s="136"/>
    </row>
    <row r="32" spans="1:5" ht="25">
      <c r="A32" s="20" t="str">
        <f t="shared" ca="1" si="0"/>
        <v>TE.22</v>
      </c>
      <c r="B32" s="24" t="s">
        <v>1180</v>
      </c>
      <c r="C32" s="105" t="s">
        <v>55</v>
      </c>
      <c r="D32" s="126" t="s">
        <v>24</v>
      </c>
      <c r="E32" s="136"/>
    </row>
    <row r="33" spans="1:5" ht="25">
      <c r="A33" s="20" t="str">
        <f t="shared" ca="1" si="0"/>
        <v>TE.23</v>
      </c>
      <c r="B33" s="24" t="s">
        <v>1181</v>
      </c>
      <c r="C33" s="105" t="s">
        <v>55</v>
      </c>
      <c r="D33" s="126" t="s">
        <v>24</v>
      </c>
      <c r="E33" s="136"/>
    </row>
    <row r="34" spans="1:5" ht="25">
      <c r="A34" s="20" t="str">
        <f t="shared" ca="1" si="0"/>
        <v>TE.24</v>
      </c>
      <c r="B34" s="24" t="s">
        <v>1182</v>
      </c>
      <c r="C34" s="105" t="s">
        <v>55</v>
      </c>
      <c r="D34" s="126" t="s">
        <v>24</v>
      </c>
      <c r="E34" s="136"/>
    </row>
    <row r="35" spans="1:5" ht="25">
      <c r="A35" s="20" t="str">
        <f t="shared" ca="1" si="0"/>
        <v>TE.25</v>
      </c>
      <c r="B35" s="24" t="s">
        <v>1183</v>
      </c>
      <c r="C35" s="105" t="s">
        <v>55</v>
      </c>
      <c r="D35" s="126" t="s">
        <v>24</v>
      </c>
      <c r="E35" s="136"/>
    </row>
    <row r="36" spans="1:5" ht="25">
      <c r="A36" s="20" t="str">
        <f t="shared" ca="1" si="0"/>
        <v>TE.26</v>
      </c>
      <c r="B36" s="24" t="s">
        <v>1184</v>
      </c>
      <c r="C36" s="127" t="s">
        <v>55</v>
      </c>
      <c r="D36" s="127" t="s">
        <v>24</v>
      </c>
      <c r="E36" s="136"/>
    </row>
    <row r="37" spans="1:5" ht="37.5">
      <c r="A37" s="20" t="str">
        <f t="shared" ca="1" si="0"/>
        <v>TE.27</v>
      </c>
      <c r="B37" s="24" t="s">
        <v>1185</v>
      </c>
      <c r="C37" s="105" t="s">
        <v>55</v>
      </c>
      <c r="D37" s="126" t="s">
        <v>24</v>
      </c>
      <c r="E37" s="136"/>
    </row>
    <row r="38" spans="1:5" ht="25">
      <c r="A38" s="20" t="str">
        <f t="shared" ca="1" si="0"/>
        <v>TE.28</v>
      </c>
      <c r="B38" s="24" t="s">
        <v>1186</v>
      </c>
      <c r="C38" s="105" t="s">
        <v>60</v>
      </c>
      <c r="D38" s="126" t="s">
        <v>24</v>
      </c>
      <c r="E38" s="387"/>
    </row>
    <row r="39" spans="1:5" ht="25">
      <c r="A39" s="20" t="str">
        <f t="shared" ca="1" si="0"/>
        <v>TE.29</v>
      </c>
      <c r="B39" s="24" t="s">
        <v>1187</v>
      </c>
      <c r="C39" s="105" t="s">
        <v>55</v>
      </c>
      <c r="D39" s="126" t="s">
        <v>24</v>
      </c>
      <c r="E39" s="136"/>
    </row>
    <row r="40" spans="1:5" ht="25">
      <c r="A40" s="20" t="str">
        <f t="shared" ca="1" si="0"/>
        <v>TE.30</v>
      </c>
      <c r="B40" s="24" t="s">
        <v>1188</v>
      </c>
      <c r="C40" s="127" t="s">
        <v>60</v>
      </c>
      <c r="D40" s="127" t="s">
        <v>24</v>
      </c>
      <c r="E40" s="136"/>
    </row>
    <row r="41" spans="1:5" ht="50">
      <c r="A41" s="20" t="str">
        <f t="shared" ca="1" si="0"/>
        <v>TE.31</v>
      </c>
      <c r="B41" s="24" t="s">
        <v>1189</v>
      </c>
      <c r="C41" s="105" t="s">
        <v>55</v>
      </c>
      <c r="D41" s="126" t="s">
        <v>24</v>
      </c>
      <c r="E41" s="287" t="s">
        <v>2545</v>
      </c>
    </row>
    <row r="42" spans="1:5" ht="25">
      <c r="A42" s="20" t="str">
        <f t="shared" ca="1" si="0"/>
        <v>TE.32</v>
      </c>
      <c r="B42" s="24" t="s">
        <v>1190</v>
      </c>
      <c r="C42" s="105" t="s">
        <v>55</v>
      </c>
      <c r="D42" s="126" t="s">
        <v>24</v>
      </c>
      <c r="E42" s="136"/>
    </row>
    <row r="43" spans="1:5" ht="25">
      <c r="A43" s="20" t="str">
        <f t="shared" ca="1" si="0"/>
        <v>TE.33</v>
      </c>
      <c r="B43" s="21" t="s">
        <v>1191</v>
      </c>
      <c r="C43" s="105" t="s">
        <v>55</v>
      </c>
      <c r="D43" s="126" t="s">
        <v>24</v>
      </c>
      <c r="E43" s="136"/>
    </row>
    <row r="44" spans="1:5" ht="37.5">
      <c r="A44" s="20" t="str">
        <f t="shared" ca="1" si="0"/>
        <v>TE.34</v>
      </c>
      <c r="B44" s="24" t="s">
        <v>1192</v>
      </c>
      <c r="C44" s="105" t="s">
        <v>60</v>
      </c>
      <c r="D44" s="126" t="s">
        <v>24</v>
      </c>
      <c r="E44" s="287" t="s">
        <v>2546</v>
      </c>
    </row>
    <row r="45" spans="1:5" ht="25">
      <c r="A45" s="20" t="str">
        <f t="shared" ca="1" si="0"/>
        <v>TE.35</v>
      </c>
      <c r="B45" s="24" t="s">
        <v>1193</v>
      </c>
      <c r="C45" s="105" t="s">
        <v>55</v>
      </c>
      <c r="D45" s="126" t="s">
        <v>24</v>
      </c>
      <c r="E45" s="136"/>
    </row>
    <row r="46" spans="1:5" ht="25">
      <c r="A46" s="20" t="str">
        <f t="shared" ca="1" si="0"/>
        <v>TE.36</v>
      </c>
      <c r="B46" s="24" t="s">
        <v>1194</v>
      </c>
      <c r="C46" s="105" t="s">
        <v>55</v>
      </c>
      <c r="D46" s="126" t="s">
        <v>24</v>
      </c>
      <c r="E46" s="136"/>
    </row>
    <row r="47" spans="1:5">
      <c r="A47" s="20" t="str">
        <f t="shared" ca="1" si="0"/>
        <v>TE.37</v>
      </c>
      <c r="B47" s="24" t="s">
        <v>1195</v>
      </c>
      <c r="C47" s="105" t="s">
        <v>55</v>
      </c>
      <c r="D47" s="126" t="s">
        <v>24</v>
      </c>
      <c r="E47" s="136"/>
    </row>
    <row r="48" spans="1:5">
      <c r="A48" s="20" t="str">
        <f t="shared" ca="1" si="0"/>
        <v>TE.38</v>
      </c>
      <c r="B48" s="24" t="s">
        <v>1196</v>
      </c>
      <c r="C48" s="105" t="s">
        <v>55</v>
      </c>
      <c r="D48" s="126" t="s">
        <v>24</v>
      </c>
      <c r="E48" s="136"/>
    </row>
    <row r="49" spans="1:5" ht="37.5">
      <c r="A49" s="20" t="str">
        <f t="shared" ca="1" si="0"/>
        <v>TE.39</v>
      </c>
      <c r="B49" s="24" t="s">
        <v>1197</v>
      </c>
      <c r="C49" s="105" t="s">
        <v>55</v>
      </c>
      <c r="D49" s="126" t="s">
        <v>24</v>
      </c>
      <c r="E49" s="287" t="s">
        <v>2156</v>
      </c>
    </row>
    <row r="50" spans="1:5" ht="144.5" customHeight="1">
      <c r="A50" s="20" t="str">
        <f t="shared" ca="1" si="0"/>
        <v>TE.40</v>
      </c>
      <c r="B50" s="24" t="s">
        <v>1198</v>
      </c>
      <c r="C50" s="105" t="s">
        <v>55</v>
      </c>
      <c r="D50" s="126" t="s">
        <v>24</v>
      </c>
      <c r="E50" s="287" t="s">
        <v>2157</v>
      </c>
    </row>
    <row r="51" spans="1:5" ht="25">
      <c r="A51" s="20" t="str">
        <f t="shared" ca="1" si="0"/>
        <v>TE.41</v>
      </c>
      <c r="B51" s="24" t="s">
        <v>1199</v>
      </c>
      <c r="C51" s="105" t="s">
        <v>55</v>
      </c>
      <c r="D51" s="126" t="s">
        <v>24</v>
      </c>
      <c r="E51" s="136"/>
    </row>
    <row r="52" spans="1:5">
      <c r="A52" s="20" t="str">
        <f t="shared" ca="1" si="0"/>
        <v>TE.42</v>
      </c>
      <c r="B52" s="24" t="s">
        <v>1200</v>
      </c>
      <c r="C52" s="105" t="s">
        <v>55</v>
      </c>
      <c r="D52" s="126" t="s">
        <v>24</v>
      </c>
      <c r="E52" s="136"/>
    </row>
    <row r="53" spans="1:5">
      <c r="A53" s="20" t="str">
        <f t="shared" ca="1" si="0"/>
        <v>TE.43</v>
      </c>
      <c r="B53" s="24" t="s">
        <v>1201</v>
      </c>
      <c r="C53" s="105" t="s">
        <v>55</v>
      </c>
      <c r="D53" s="126" t="s">
        <v>24</v>
      </c>
      <c r="E53" s="136"/>
    </row>
    <row r="54" spans="1:5">
      <c r="A54" s="20" t="str">
        <f t="shared" ca="1" si="0"/>
        <v>TE.44</v>
      </c>
      <c r="B54" s="24" t="s">
        <v>1202</v>
      </c>
      <c r="C54" s="105" t="s">
        <v>55</v>
      </c>
      <c r="D54" s="126" t="s">
        <v>24</v>
      </c>
      <c r="E54" s="136"/>
    </row>
    <row r="55" spans="1:5" ht="25">
      <c r="A55" s="20" t="str">
        <f t="shared" ca="1" si="0"/>
        <v>TE.45</v>
      </c>
      <c r="B55" s="24" t="s">
        <v>1203</v>
      </c>
      <c r="C55" s="105" t="s">
        <v>55</v>
      </c>
      <c r="D55" s="126" t="s">
        <v>24</v>
      </c>
      <c r="E55" s="136"/>
    </row>
    <row r="56" spans="1:5">
      <c r="A56" s="20" t="str">
        <f t="shared" ca="1" si="0"/>
        <v>TE.46</v>
      </c>
      <c r="B56" s="24" t="s">
        <v>1204</v>
      </c>
      <c r="C56" s="105" t="s">
        <v>55</v>
      </c>
      <c r="D56" s="126" t="s">
        <v>24</v>
      </c>
      <c r="E56" s="136"/>
    </row>
    <row r="57" spans="1:5" ht="37.5">
      <c r="A57" s="20" t="str">
        <f t="shared" ca="1" si="0"/>
        <v>TE.47</v>
      </c>
      <c r="B57" s="24" t="s">
        <v>1205</v>
      </c>
      <c r="C57" s="127" t="s">
        <v>60</v>
      </c>
      <c r="D57" s="127" t="s">
        <v>24</v>
      </c>
      <c r="E57" s="287" t="s">
        <v>2158</v>
      </c>
    </row>
    <row r="58" spans="1:5" ht="25">
      <c r="A58" s="20" t="str">
        <f t="shared" ca="1" si="0"/>
        <v>TE.48</v>
      </c>
      <c r="B58" s="24" t="s">
        <v>1206</v>
      </c>
      <c r="C58" s="127" t="s">
        <v>60</v>
      </c>
      <c r="D58" s="127" t="s">
        <v>24</v>
      </c>
      <c r="E58" s="136"/>
    </row>
    <row r="59" spans="1:5" ht="100">
      <c r="A59" s="20" t="str">
        <f t="shared" ca="1" si="0"/>
        <v>TE.49</v>
      </c>
      <c r="B59" s="24" t="s">
        <v>1207</v>
      </c>
      <c r="C59" s="127" t="s">
        <v>60</v>
      </c>
      <c r="D59" s="127" t="s">
        <v>24</v>
      </c>
      <c r="E59" s="287" t="s">
        <v>2159</v>
      </c>
    </row>
    <row r="60" spans="1:5">
      <c r="A60" s="20" t="str">
        <f t="shared" ca="1" si="0"/>
        <v>TE.50</v>
      </c>
      <c r="B60" s="24" t="s">
        <v>1208</v>
      </c>
      <c r="C60" s="105" t="s">
        <v>55</v>
      </c>
      <c r="D60" s="126" t="s">
        <v>24</v>
      </c>
      <c r="E60" s="136"/>
    </row>
    <row r="61" spans="1:5" ht="37.5">
      <c r="A61" s="20" t="str">
        <f t="shared" ca="1" si="0"/>
        <v>TE.51</v>
      </c>
      <c r="B61" s="24" t="s">
        <v>1209</v>
      </c>
      <c r="C61" s="127" t="s">
        <v>60</v>
      </c>
      <c r="D61" s="127" t="s">
        <v>24</v>
      </c>
      <c r="E61" s="287" t="s">
        <v>2160</v>
      </c>
    </row>
    <row r="62" spans="1:5" ht="25">
      <c r="A62" s="20" t="str">
        <f t="shared" ca="1" si="0"/>
        <v>TE.52</v>
      </c>
      <c r="B62" s="24" t="s">
        <v>1210</v>
      </c>
      <c r="C62" s="105" t="s">
        <v>55</v>
      </c>
      <c r="D62" s="126" t="s">
        <v>24</v>
      </c>
      <c r="E62" s="136"/>
    </row>
    <row r="63" spans="1:5">
      <c r="A63" s="20" t="str">
        <f t="shared" ca="1" si="0"/>
        <v>TE.53</v>
      </c>
      <c r="B63" s="24" t="s">
        <v>1211</v>
      </c>
      <c r="C63" s="127" t="s">
        <v>55</v>
      </c>
      <c r="D63" s="127" t="s">
        <v>24</v>
      </c>
      <c r="E63" s="136"/>
    </row>
    <row r="64" spans="1:5" ht="37.5">
      <c r="A64" s="20" t="str">
        <f t="shared" ca="1" si="0"/>
        <v>TE.54</v>
      </c>
      <c r="B64" s="24" t="s">
        <v>1212</v>
      </c>
      <c r="C64" s="105" t="s">
        <v>55</v>
      </c>
      <c r="D64" s="126" t="s">
        <v>24</v>
      </c>
      <c r="E64" s="387"/>
    </row>
    <row r="65" spans="1:5">
      <c r="A65" s="441" t="s">
        <v>1213</v>
      </c>
      <c r="B65" s="441"/>
      <c r="C65" s="127"/>
      <c r="D65" s="127"/>
      <c r="E65" s="136"/>
    </row>
    <row r="66" spans="1:5">
      <c r="A66" s="20" t="s">
        <v>1214</v>
      </c>
      <c r="B66" s="201" t="s">
        <v>1215</v>
      </c>
      <c r="C66" s="105" t="s">
        <v>55</v>
      </c>
      <c r="D66" s="126" t="s">
        <v>24</v>
      </c>
      <c r="E66" s="136"/>
    </row>
    <row r="67" spans="1:5">
      <c r="A67" s="20" t="s">
        <v>1216</v>
      </c>
      <c r="B67" s="201" t="s">
        <v>1217</v>
      </c>
      <c r="C67" s="105" t="s">
        <v>55</v>
      </c>
      <c r="D67" s="126" t="s">
        <v>24</v>
      </c>
      <c r="E67" s="136"/>
    </row>
    <row r="68" spans="1:5">
      <c r="A68" s="20" t="s">
        <v>1218</v>
      </c>
      <c r="B68" s="201" t="s">
        <v>1219</v>
      </c>
      <c r="C68" s="105" t="s">
        <v>55</v>
      </c>
      <c r="D68" s="126" t="s">
        <v>24</v>
      </c>
      <c r="E68" s="136"/>
    </row>
    <row r="69" spans="1:5">
      <c r="A69" s="20" t="s">
        <v>1220</v>
      </c>
      <c r="B69" s="201" t="s">
        <v>263</v>
      </c>
      <c r="C69" s="105" t="s">
        <v>55</v>
      </c>
      <c r="D69" s="126" t="s">
        <v>24</v>
      </c>
      <c r="E69" s="136"/>
    </row>
    <row r="70" spans="1:5">
      <c r="A70" s="20" t="s">
        <v>1221</v>
      </c>
      <c r="B70" s="201" t="s">
        <v>1222</v>
      </c>
      <c r="C70" s="105" t="s">
        <v>55</v>
      </c>
      <c r="D70" s="126" t="s">
        <v>24</v>
      </c>
      <c r="E70" s="136"/>
    </row>
    <row r="71" spans="1:5">
      <c r="A71" s="20" t="s">
        <v>1223</v>
      </c>
      <c r="B71" s="201" t="s">
        <v>1224</v>
      </c>
      <c r="C71" s="105" t="s">
        <v>55</v>
      </c>
      <c r="D71" s="126" t="s">
        <v>24</v>
      </c>
      <c r="E71" s="136"/>
    </row>
    <row r="72" spans="1:5">
      <c r="A72" s="20" t="s">
        <v>1225</v>
      </c>
      <c r="B72" s="201" t="s">
        <v>1226</v>
      </c>
      <c r="C72" s="105" t="s">
        <v>55</v>
      </c>
      <c r="D72" s="126" t="s">
        <v>24</v>
      </c>
      <c r="E72" s="136"/>
    </row>
    <row r="73" spans="1:5" ht="50">
      <c r="A73" s="20" t="s">
        <v>1227</v>
      </c>
      <c r="B73" s="24" t="s">
        <v>1228</v>
      </c>
      <c r="C73" s="105" t="s">
        <v>55</v>
      </c>
      <c r="D73" s="126" t="s">
        <v>24</v>
      </c>
      <c r="E73" s="287" t="s">
        <v>2553</v>
      </c>
    </row>
    <row r="74" spans="1:5" ht="50">
      <c r="A74" s="20" t="s">
        <v>1229</v>
      </c>
      <c r="B74" s="24" t="s">
        <v>1230</v>
      </c>
      <c r="C74" s="105" t="s">
        <v>55</v>
      </c>
      <c r="D74" s="126" t="s">
        <v>24</v>
      </c>
      <c r="E74" s="287" t="s">
        <v>2554</v>
      </c>
    </row>
    <row r="75" spans="1:5" ht="25">
      <c r="A75" s="20" t="s">
        <v>1231</v>
      </c>
      <c r="B75" s="24" t="s">
        <v>1232</v>
      </c>
      <c r="C75" s="105" t="s">
        <v>55</v>
      </c>
      <c r="D75" s="126" t="s">
        <v>24</v>
      </c>
      <c r="E75" s="136"/>
    </row>
    <row r="76" spans="1:5" ht="25">
      <c r="A76" s="20" t="s">
        <v>1233</v>
      </c>
      <c r="B76" s="24" t="s">
        <v>1234</v>
      </c>
      <c r="C76" s="105" t="s">
        <v>55</v>
      </c>
      <c r="D76" s="126" t="s">
        <v>24</v>
      </c>
      <c r="E76" s="136"/>
    </row>
    <row r="77" spans="1:5" ht="50">
      <c r="A77" s="20" t="s">
        <v>1235</v>
      </c>
      <c r="B77" s="24" t="s">
        <v>1236</v>
      </c>
      <c r="C77" s="105" t="s">
        <v>55</v>
      </c>
      <c r="D77" s="126" t="s">
        <v>24</v>
      </c>
      <c r="E77" s="287" t="s">
        <v>2161</v>
      </c>
    </row>
    <row r="78" spans="1:5" ht="25">
      <c r="A78" s="20" t="s">
        <v>1237</v>
      </c>
      <c r="B78" s="24" t="s">
        <v>1238</v>
      </c>
      <c r="C78" s="105" t="s">
        <v>55</v>
      </c>
      <c r="D78" s="126" t="s">
        <v>24</v>
      </c>
      <c r="E78" s="287" t="s">
        <v>2162</v>
      </c>
    </row>
    <row r="79" spans="1:5">
      <c r="A79" s="463" t="s">
        <v>1239</v>
      </c>
      <c r="B79" s="463"/>
      <c r="C79" s="127"/>
      <c r="D79" s="127"/>
      <c r="E79" s="136"/>
    </row>
    <row r="80" spans="1:5" ht="50">
      <c r="A80" s="20" t="str">
        <f t="shared" ref="A80:A98" ca="1" si="1">IF(ISNUMBER(VALUE(RIGHT(INDIRECT(ADDRESS(ROW()-1,COLUMN())),1))),("TE."&amp;RIGHT(INDIRECT(ADDRESS(ROW()-1,COLUMN())),LEN(INDIRECT(ADDRESS(ROW()-1,COLUMN())))-FIND(".",INDIRECT(ADDRESS(ROW()-1,COLUMN()))))+1),("TE."&amp;RIGHT(INDIRECT(ADDRESS(ROW()-2,COLUMN())),LEN(INDIRECT(ADDRESS(ROW()-2,COLUMN())))-FIND(".",INDIRECT(ADDRESS(ROW()-2,COLUMN()))))+1))</f>
        <v>TE.68</v>
      </c>
      <c r="B80" s="201" t="s">
        <v>1240</v>
      </c>
      <c r="C80" s="105" t="s">
        <v>60</v>
      </c>
      <c r="D80" s="126" t="s">
        <v>24</v>
      </c>
      <c r="E80" s="287" t="s">
        <v>2163</v>
      </c>
    </row>
    <row r="81" spans="1:5" ht="25">
      <c r="A81" s="20" t="str">
        <f t="shared" ca="1" si="1"/>
        <v>TE.69</v>
      </c>
      <c r="B81" s="201" t="s">
        <v>1241</v>
      </c>
      <c r="C81" s="105" t="s">
        <v>60</v>
      </c>
      <c r="D81" s="126" t="s">
        <v>24</v>
      </c>
      <c r="E81" s="136"/>
    </row>
    <row r="82" spans="1:5">
      <c r="A82" s="20" t="str">
        <f t="shared" ca="1" si="1"/>
        <v>TE.70</v>
      </c>
      <c r="B82" s="201" t="s">
        <v>1242</v>
      </c>
      <c r="C82" s="105" t="s">
        <v>60</v>
      </c>
      <c r="D82" s="126" t="s">
        <v>24</v>
      </c>
      <c r="E82" s="136"/>
    </row>
    <row r="83" spans="1:5">
      <c r="A83" s="20" t="str">
        <f t="shared" ca="1" si="1"/>
        <v>TE.71</v>
      </c>
      <c r="B83" s="201" t="s">
        <v>1243</v>
      </c>
      <c r="C83" s="105" t="s">
        <v>60</v>
      </c>
      <c r="D83" s="126" t="s">
        <v>24</v>
      </c>
      <c r="E83" s="136"/>
    </row>
    <row r="84" spans="1:5" ht="25">
      <c r="A84" s="20" t="str">
        <f t="shared" ca="1" si="1"/>
        <v>TE.72</v>
      </c>
      <c r="B84" s="21" t="s">
        <v>1244</v>
      </c>
      <c r="C84" s="105" t="s">
        <v>55</v>
      </c>
      <c r="D84" s="126" t="s">
        <v>24</v>
      </c>
      <c r="E84" s="136"/>
    </row>
    <row r="85" spans="1:5" ht="25">
      <c r="A85" s="20" t="str">
        <f t="shared" ca="1" si="1"/>
        <v>TE.73</v>
      </c>
      <c r="B85" s="21" t="s">
        <v>1245</v>
      </c>
      <c r="C85" s="105" t="s">
        <v>60</v>
      </c>
      <c r="D85" s="126" t="s">
        <v>24</v>
      </c>
      <c r="E85" s="287" t="s">
        <v>2164</v>
      </c>
    </row>
    <row r="86" spans="1:5" ht="37.5">
      <c r="A86" s="20" t="str">
        <f t="shared" ca="1" si="1"/>
        <v>TE.74</v>
      </c>
      <c r="B86" s="21" t="s">
        <v>1246</v>
      </c>
      <c r="C86" s="105" t="s">
        <v>55</v>
      </c>
      <c r="D86" s="126" t="s">
        <v>24</v>
      </c>
      <c r="E86" s="287" t="s">
        <v>2165</v>
      </c>
    </row>
    <row r="87" spans="1:5" ht="37.5">
      <c r="A87" s="20" t="str">
        <f t="shared" ca="1" si="1"/>
        <v>TE.75</v>
      </c>
      <c r="B87" s="21" t="s">
        <v>1247</v>
      </c>
      <c r="C87" s="105" t="s">
        <v>55</v>
      </c>
      <c r="D87" s="126" t="s">
        <v>24</v>
      </c>
      <c r="E87" s="287" t="s">
        <v>2555</v>
      </c>
    </row>
    <row r="88" spans="1:5" ht="25">
      <c r="A88" s="20" t="str">
        <f t="shared" ca="1" si="1"/>
        <v>TE.76</v>
      </c>
      <c r="B88" s="21" t="s">
        <v>1248</v>
      </c>
      <c r="C88" s="105" t="s">
        <v>55</v>
      </c>
      <c r="D88" s="126" t="s">
        <v>24</v>
      </c>
      <c r="E88" s="387"/>
    </row>
    <row r="89" spans="1:5">
      <c r="A89" s="20" t="str">
        <f t="shared" ca="1" si="1"/>
        <v>TE.77</v>
      </c>
      <c r="B89" s="21" t="s">
        <v>1249</v>
      </c>
      <c r="C89" s="105" t="s">
        <v>55</v>
      </c>
      <c r="D89" s="126" t="s">
        <v>24</v>
      </c>
      <c r="E89" s="136"/>
    </row>
    <row r="90" spans="1:5" ht="25">
      <c r="A90" s="20" t="str">
        <f t="shared" ca="1" si="1"/>
        <v>TE.78</v>
      </c>
      <c r="B90" s="21" t="s">
        <v>1250</v>
      </c>
      <c r="C90" s="127" t="s">
        <v>60</v>
      </c>
      <c r="D90" s="127" t="s">
        <v>24</v>
      </c>
      <c r="E90" s="136"/>
    </row>
    <row r="91" spans="1:5" ht="25">
      <c r="A91" s="20" t="str">
        <f t="shared" ca="1" si="1"/>
        <v>TE.79</v>
      </c>
      <c r="B91" s="21" t="s">
        <v>1251</v>
      </c>
      <c r="C91" s="105" t="s">
        <v>55</v>
      </c>
      <c r="D91" s="126" t="s">
        <v>24</v>
      </c>
      <c r="E91" s="136"/>
    </row>
    <row r="92" spans="1:5">
      <c r="A92" s="20" t="str">
        <f t="shared" ca="1" si="1"/>
        <v>TE.80</v>
      </c>
      <c r="B92" s="21" t="s">
        <v>1252</v>
      </c>
      <c r="C92" s="105" t="s">
        <v>60</v>
      </c>
      <c r="D92" s="126" t="s">
        <v>24</v>
      </c>
      <c r="E92" s="136"/>
    </row>
    <row r="93" spans="1:5" ht="25">
      <c r="A93" s="20" t="str">
        <f t="shared" ca="1" si="1"/>
        <v>TE.81</v>
      </c>
      <c r="B93" s="21" t="s">
        <v>1253</v>
      </c>
      <c r="C93" s="105" t="s">
        <v>55</v>
      </c>
      <c r="D93" s="126" t="s">
        <v>24</v>
      </c>
      <c r="E93" s="287" t="s">
        <v>2166</v>
      </c>
    </row>
    <row r="94" spans="1:5">
      <c r="A94" s="20" t="str">
        <f t="shared" ca="1" si="1"/>
        <v>TE.82</v>
      </c>
      <c r="B94" s="21" t="s">
        <v>1254</v>
      </c>
      <c r="C94" s="105" t="s">
        <v>60</v>
      </c>
      <c r="D94" s="126" t="s">
        <v>24</v>
      </c>
      <c r="E94" s="136"/>
    </row>
    <row r="95" spans="1:5" ht="25">
      <c r="A95" s="20" t="str">
        <f t="shared" ca="1" si="1"/>
        <v>TE.83</v>
      </c>
      <c r="B95" s="21" t="s">
        <v>1255</v>
      </c>
      <c r="C95" s="105" t="s">
        <v>60</v>
      </c>
      <c r="D95" s="126" t="s">
        <v>24</v>
      </c>
      <c r="E95" s="136"/>
    </row>
    <row r="96" spans="1:5" ht="37.5">
      <c r="A96" s="20" t="str">
        <f t="shared" ca="1" si="1"/>
        <v>TE.84</v>
      </c>
      <c r="B96" s="21" t="s">
        <v>1256</v>
      </c>
      <c r="C96" s="105" t="s">
        <v>55</v>
      </c>
      <c r="D96" s="126" t="s">
        <v>24</v>
      </c>
      <c r="E96" s="287" t="s">
        <v>2167</v>
      </c>
    </row>
    <row r="97" spans="1:5" ht="25">
      <c r="A97" s="20" t="str">
        <f t="shared" ca="1" si="1"/>
        <v>TE.85</v>
      </c>
      <c r="B97" s="21" t="s">
        <v>1257</v>
      </c>
      <c r="C97" s="182" t="s">
        <v>55</v>
      </c>
      <c r="D97" s="282" t="s">
        <v>24</v>
      </c>
      <c r="E97" s="136"/>
    </row>
    <row r="98" spans="1:5" ht="37.5">
      <c r="A98" s="20" t="str">
        <f t="shared" ca="1" si="1"/>
        <v>TE.86</v>
      </c>
      <c r="B98" s="21" t="s">
        <v>1258</v>
      </c>
      <c r="C98" s="105" t="s">
        <v>55</v>
      </c>
      <c r="D98" s="105"/>
      <c r="E98" s="287" t="s">
        <v>2547</v>
      </c>
    </row>
    <row r="99" spans="1:5">
      <c r="A99" s="85"/>
      <c r="B99" s="199" t="s">
        <v>1259</v>
      </c>
      <c r="C99" s="199"/>
      <c r="D99" s="199"/>
      <c r="E99" s="388"/>
    </row>
    <row r="100" spans="1:5" ht="37.5">
      <c r="A100" s="20" t="str">
        <f t="shared" ref="A100:A106" ca="1" si="2">IF(ISNUMBER(VALUE(RIGHT(INDIRECT(ADDRESS(ROW()-1,COLUMN())),1))),("TE."&amp;RIGHT(INDIRECT(ADDRESS(ROW()-1,COLUMN())),LEN(INDIRECT(ADDRESS(ROW()-1,COLUMN())))-FIND(".",INDIRECT(ADDRESS(ROW()-1,COLUMN()))))+1),("TE."&amp;RIGHT(INDIRECT(ADDRESS(ROW()-2,COLUMN())),LEN(INDIRECT(ADDRESS(ROW()-2,COLUMN())))-FIND(".",INDIRECT(ADDRESS(ROW()-2,COLUMN()))))+1))</f>
        <v>TE.87</v>
      </c>
      <c r="B100" s="24" t="s">
        <v>1260</v>
      </c>
      <c r="C100" s="105" t="s">
        <v>55</v>
      </c>
      <c r="D100" s="126" t="s">
        <v>24</v>
      </c>
      <c r="E100" s="389"/>
    </row>
    <row r="101" spans="1:5" ht="37.5">
      <c r="A101" s="20" t="str">
        <f t="shared" ca="1" si="2"/>
        <v>TE.88</v>
      </c>
      <c r="B101" s="159" t="s">
        <v>1261</v>
      </c>
      <c r="C101" s="105" t="s">
        <v>55</v>
      </c>
      <c r="D101" s="126" t="s">
        <v>24</v>
      </c>
      <c r="E101" s="136"/>
    </row>
    <row r="102" spans="1:5" ht="25">
      <c r="A102" s="20" t="str">
        <f t="shared" ca="1" si="2"/>
        <v>TE.89</v>
      </c>
      <c r="B102" s="160" t="s">
        <v>1262</v>
      </c>
      <c r="C102" s="105" t="s">
        <v>55</v>
      </c>
      <c r="D102" s="126" t="s">
        <v>24</v>
      </c>
      <c r="E102" s="136"/>
    </row>
    <row r="103" spans="1:5" ht="25">
      <c r="A103" s="20" t="str">
        <f t="shared" ca="1" si="2"/>
        <v>TE.90</v>
      </c>
      <c r="B103" s="72" t="s">
        <v>1263</v>
      </c>
      <c r="C103" s="105" t="s">
        <v>55</v>
      </c>
      <c r="D103" s="126" t="s">
        <v>24</v>
      </c>
      <c r="E103" s="287" t="s">
        <v>2548</v>
      </c>
    </row>
    <row r="104" spans="1:5" ht="50">
      <c r="A104" s="20" t="str">
        <f t="shared" ca="1" si="2"/>
        <v>TE.91</v>
      </c>
      <c r="B104" s="72" t="s">
        <v>1264</v>
      </c>
      <c r="C104" s="105" t="s">
        <v>55</v>
      </c>
      <c r="D104" s="126" t="s">
        <v>24</v>
      </c>
      <c r="E104" s="136"/>
    </row>
    <row r="105" spans="1:5" ht="37.5">
      <c r="A105" s="20" t="str">
        <f t="shared" ca="1" si="2"/>
        <v>TE.92</v>
      </c>
      <c r="B105" s="72" t="s">
        <v>1265</v>
      </c>
      <c r="C105" s="127" t="s">
        <v>60</v>
      </c>
      <c r="D105" s="127" t="s">
        <v>24</v>
      </c>
      <c r="E105" s="287" t="s">
        <v>2119</v>
      </c>
    </row>
    <row r="106" spans="1:5" ht="25">
      <c r="A106" s="20" t="str">
        <f t="shared" ca="1" si="2"/>
        <v>TE.93</v>
      </c>
      <c r="B106" s="72" t="s">
        <v>1266</v>
      </c>
      <c r="C106" s="105" t="s">
        <v>55</v>
      </c>
      <c r="D106" s="126" t="s">
        <v>24</v>
      </c>
      <c r="E106" s="287" t="s">
        <v>2120</v>
      </c>
    </row>
    <row r="107" spans="1:5">
      <c r="A107" s="85"/>
      <c r="B107" s="199" t="s">
        <v>1267</v>
      </c>
      <c r="C107" s="199"/>
      <c r="D107" s="199"/>
      <c r="E107" s="388"/>
    </row>
    <row r="108" spans="1:5" ht="25">
      <c r="A108" s="20" t="str">
        <f t="shared" ref="A108:A109" ca="1" si="3">IF(ISNUMBER(VALUE(RIGHT(INDIRECT(ADDRESS(ROW()-1,COLUMN())),1))),("TE."&amp;RIGHT(INDIRECT(ADDRESS(ROW()-1,COLUMN())),LEN(INDIRECT(ADDRESS(ROW()-1,COLUMN())))-FIND(".",INDIRECT(ADDRESS(ROW()-1,COLUMN()))))+1),("TE."&amp;RIGHT(INDIRECT(ADDRESS(ROW()-2,COLUMN())),LEN(INDIRECT(ADDRESS(ROW()-2,COLUMN())))-FIND(".",INDIRECT(ADDRESS(ROW()-2,COLUMN()))))+1))</f>
        <v>TE.94</v>
      </c>
      <c r="B108" s="24" t="s">
        <v>1268</v>
      </c>
      <c r="C108" s="105" t="s">
        <v>55</v>
      </c>
      <c r="D108" s="126" t="s">
        <v>24</v>
      </c>
      <c r="E108" s="148"/>
    </row>
    <row r="109" spans="1:5">
      <c r="A109" s="20" t="str">
        <f t="shared" ca="1" si="3"/>
        <v>TE.95</v>
      </c>
      <c r="B109" s="21" t="s">
        <v>1269</v>
      </c>
      <c r="C109" s="105" t="s">
        <v>55</v>
      </c>
      <c r="D109" s="126" t="s">
        <v>24</v>
      </c>
      <c r="E109" s="148"/>
    </row>
    <row r="110" spans="1:5">
      <c r="A110" s="461" t="s">
        <v>1270</v>
      </c>
      <c r="B110" s="462"/>
      <c r="C110" s="161"/>
      <c r="D110" s="161"/>
      <c r="E110" s="390"/>
    </row>
    <row r="111" spans="1:5">
      <c r="A111" s="20" t="str">
        <f t="shared" ref="A111:A151" ca="1" si="4">IF(ISNUMBER(VALUE(RIGHT(INDIRECT(ADDRESS(ROW()-1,COLUMN())),1))),("TE."&amp;RIGHT(INDIRECT(ADDRESS(ROW()-1,COLUMN())),LEN(INDIRECT(ADDRESS(ROW()-1,COLUMN())))-FIND(".",INDIRECT(ADDRESS(ROW()-1,COLUMN()))))+1),("TE."&amp;RIGHT(INDIRECT(ADDRESS(ROW()-2,COLUMN())),LEN(INDIRECT(ADDRESS(ROW()-2,COLUMN())))-FIND(".",INDIRECT(ADDRESS(ROW()-2,COLUMN()))))+1))</f>
        <v>TE.96</v>
      </c>
      <c r="B111" s="201" t="s">
        <v>1271</v>
      </c>
      <c r="C111" s="105" t="s">
        <v>55</v>
      </c>
      <c r="D111" s="126" t="s">
        <v>24</v>
      </c>
      <c r="E111" s="136"/>
    </row>
    <row r="112" spans="1:5">
      <c r="A112" s="20" t="str">
        <f t="shared" ca="1" si="4"/>
        <v>TE.97</v>
      </c>
      <c r="B112" s="201" t="s">
        <v>1272</v>
      </c>
      <c r="C112" s="105" t="s">
        <v>55</v>
      </c>
      <c r="D112" s="126" t="s">
        <v>24</v>
      </c>
      <c r="E112" s="136"/>
    </row>
    <row r="113" spans="1:5">
      <c r="A113" s="20" t="str">
        <f t="shared" ca="1" si="4"/>
        <v>TE.98</v>
      </c>
      <c r="B113" s="201" t="s">
        <v>1273</v>
      </c>
      <c r="C113" s="105" t="s">
        <v>55</v>
      </c>
      <c r="D113" s="126" t="s">
        <v>24</v>
      </c>
      <c r="E113" s="136"/>
    </row>
    <row r="114" spans="1:5">
      <c r="A114" s="20" t="str">
        <f t="shared" ca="1" si="4"/>
        <v>TE.99</v>
      </c>
      <c r="B114" s="201" t="s">
        <v>1274</v>
      </c>
      <c r="C114" s="105" t="s">
        <v>55</v>
      </c>
      <c r="D114" s="126" t="s">
        <v>24</v>
      </c>
      <c r="E114" s="136"/>
    </row>
    <row r="115" spans="1:5">
      <c r="A115" s="20" t="str">
        <f t="shared" ca="1" si="4"/>
        <v>TE.100</v>
      </c>
      <c r="B115" s="201" t="s">
        <v>1275</v>
      </c>
      <c r="C115" s="105" t="s">
        <v>55</v>
      </c>
      <c r="D115" s="126" t="s">
        <v>24</v>
      </c>
      <c r="E115" s="136"/>
    </row>
    <row r="116" spans="1:5">
      <c r="A116" s="20" t="str">
        <f t="shared" ca="1" si="4"/>
        <v>TE.101</v>
      </c>
      <c r="B116" s="201" t="s">
        <v>1276</v>
      </c>
      <c r="C116" s="105" t="s">
        <v>55</v>
      </c>
      <c r="D116" s="126" t="s">
        <v>24</v>
      </c>
      <c r="E116" s="136"/>
    </row>
    <row r="117" spans="1:5">
      <c r="A117" s="20" t="str">
        <f t="shared" ca="1" si="4"/>
        <v>TE.102</v>
      </c>
      <c r="B117" s="201" t="s">
        <v>1277</v>
      </c>
      <c r="C117" s="105" t="s">
        <v>55</v>
      </c>
      <c r="D117" s="126" t="s">
        <v>24</v>
      </c>
      <c r="E117" s="387"/>
    </row>
    <row r="118" spans="1:5">
      <c r="A118" s="20" t="str">
        <f t="shared" ca="1" si="4"/>
        <v>TE.103</v>
      </c>
      <c r="B118" s="224" t="s">
        <v>1278</v>
      </c>
      <c r="C118" s="105" t="s">
        <v>55</v>
      </c>
      <c r="D118" s="126" t="s">
        <v>24</v>
      </c>
      <c r="E118" s="136"/>
    </row>
    <row r="119" spans="1:5">
      <c r="A119" s="20" t="str">
        <f t="shared" ca="1" si="4"/>
        <v>TE.104</v>
      </c>
      <c r="B119" s="201" t="s">
        <v>1279</v>
      </c>
      <c r="C119" s="105" t="s">
        <v>55</v>
      </c>
      <c r="D119" s="126" t="s">
        <v>24</v>
      </c>
      <c r="E119" s="387"/>
    </row>
    <row r="120" spans="1:5">
      <c r="A120" s="20" t="str">
        <f t="shared" ca="1" si="4"/>
        <v>TE.105</v>
      </c>
      <c r="B120" s="201" t="s">
        <v>1280</v>
      </c>
      <c r="C120" s="105" t="s">
        <v>55</v>
      </c>
      <c r="D120" s="126" t="s">
        <v>24</v>
      </c>
      <c r="E120" s="387"/>
    </row>
    <row r="121" spans="1:5">
      <c r="A121" s="20" t="str">
        <f t="shared" ca="1" si="4"/>
        <v>TE.106</v>
      </c>
      <c r="B121" s="201" t="s">
        <v>1281</v>
      </c>
      <c r="C121" s="105" t="s">
        <v>55</v>
      </c>
      <c r="D121" s="126" t="s">
        <v>24</v>
      </c>
      <c r="E121" s="136"/>
    </row>
    <row r="122" spans="1:5">
      <c r="A122" s="20" t="str">
        <f t="shared" ca="1" si="4"/>
        <v>TE.107</v>
      </c>
      <c r="B122" s="201" t="s">
        <v>1282</v>
      </c>
      <c r="C122" s="105" t="s">
        <v>55</v>
      </c>
      <c r="D122" s="126" t="s">
        <v>24</v>
      </c>
      <c r="E122" s="136"/>
    </row>
    <row r="123" spans="1:5">
      <c r="A123" s="20" t="str">
        <f t="shared" ca="1" si="4"/>
        <v>TE.108</v>
      </c>
      <c r="B123" s="201" t="s">
        <v>1283</v>
      </c>
      <c r="C123" s="105" t="s">
        <v>55</v>
      </c>
      <c r="D123" s="126" t="s">
        <v>24</v>
      </c>
      <c r="E123" s="136"/>
    </row>
    <row r="124" spans="1:5">
      <c r="A124" s="20" t="str">
        <f t="shared" ca="1" si="4"/>
        <v>TE.109</v>
      </c>
      <c r="B124" s="201" t="s">
        <v>1284</v>
      </c>
      <c r="C124" s="105" t="s">
        <v>55</v>
      </c>
      <c r="D124" s="126" t="s">
        <v>24</v>
      </c>
      <c r="E124" s="136"/>
    </row>
    <row r="125" spans="1:5">
      <c r="A125" s="20" t="str">
        <f t="shared" ca="1" si="4"/>
        <v>TE.110</v>
      </c>
      <c r="B125" s="201" t="s">
        <v>1285</v>
      </c>
      <c r="C125" s="105" t="s">
        <v>55</v>
      </c>
      <c r="D125" s="126" t="s">
        <v>24</v>
      </c>
      <c r="E125" s="136"/>
    </row>
    <row r="126" spans="1:5">
      <c r="A126" s="20" t="str">
        <f t="shared" ca="1" si="4"/>
        <v>TE.111</v>
      </c>
      <c r="B126" s="224" t="s">
        <v>1286</v>
      </c>
      <c r="C126" s="105" t="s">
        <v>55</v>
      </c>
      <c r="D126" s="126" t="s">
        <v>24</v>
      </c>
      <c r="E126" s="136"/>
    </row>
    <row r="127" spans="1:5">
      <c r="A127" s="20" t="str">
        <f t="shared" ca="1" si="4"/>
        <v>TE.112</v>
      </c>
      <c r="B127" s="201" t="s">
        <v>1287</v>
      </c>
      <c r="C127" s="105" t="s">
        <v>55</v>
      </c>
      <c r="D127" s="126" t="s">
        <v>24</v>
      </c>
      <c r="E127" s="387"/>
    </row>
    <row r="128" spans="1:5">
      <c r="A128" s="20" t="str">
        <f t="shared" ca="1" si="4"/>
        <v>TE.113</v>
      </c>
      <c r="B128" s="201" t="s">
        <v>1288</v>
      </c>
      <c r="C128" s="105" t="s">
        <v>55</v>
      </c>
      <c r="D128" s="126" t="s">
        <v>24</v>
      </c>
      <c r="E128" s="148"/>
    </row>
    <row r="129" spans="1:5">
      <c r="A129" s="20" t="str">
        <f t="shared" ca="1" si="4"/>
        <v>TE.114</v>
      </c>
      <c r="B129" s="201" t="s">
        <v>368</v>
      </c>
      <c r="C129" s="105" t="s">
        <v>55</v>
      </c>
      <c r="D129" s="126" t="s">
        <v>24</v>
      </c>
      <c r="E129" s="148"/>
    </row>
    <row r="130" spans="1:5" ht="25">
      <c r="A130" s="20" t="str">
        <f t="shared" ca="1" si="4"/>
        <v>TE.115</v>
      </c>
      <c r="B130" s="21" t="s">
        <v>1289</v>
      </c>
      <c r="C130" s="105" t="s">
        <v>55</v>
      </c>
      <c r="D130" s="126" t="s">
        <v>24</v>
      </c>
      <c r="E130" s="148"/>
    </row>
    <row r="131" spans="1:5" ht="25.5">
      <c r="A131" s="20" t="str">
        <f t="shared" ca="1" si="4"/>
        <v>TE.116</v>
      </c>
      <c r="B131" s="21" t="s">
        <v>1290</v>
      </c>
      <c r="C131" s="105" t="s">
        <v>55</v>
      </c>
      <c r="D131" s="126" t="s">
        <v>24</v>
      </c>
      <c r="E131" s="283" t="s">
        <v>2556</v>
      </c>
    </row>
    <row r="132" spans="1:5" ht="50.5">
      <c r="A132" s="20" t="str">
        <f t="shared" ca="1" si="4"/>
        <v>TE.117</v>
      </c>
      <c r="B132" s="24" t="s">
        <v>1291</v>
      </c>
      <c r="C132" s="105" t="s">
        <v>55</v>
      </c>
      <c r="D132" s="126" t="s">
        <v>24</v>
      </c>
      <c r="E132" s="283" t="s">
        <v>2121</v>
      </c>
    </row>
    <row r="133" spans="1:5" ht="25">
      <c r="A133" s="20" t="str">
        <f t="shared" ca="1" si="4"/>
        <v>TE.118</v>
      </c>
      <c r="B133" s="46" t="s">
        <v>1292</v>
      </c>
      <c r="C133" s="105" t="s">
        <v>55</v>
      </c>
      <c r="D133" s="126" t="s">
        <v>24</v>
      </c>
      <c r="E133" s="387"/>
    </row>
    <row r="134" spans="1:5" ht="37.5">
      <c r="A134" s="20" t="str">
        <f t="shared" ca="1" si="4"/>
        <v>TE.119</v>
      </c>
      <c r="B134" s="24" t="s">
        <v>1293</v>
      </c>
      <c r="C134" s="105" t="s">
        <v>55</v>
      </c>
      <c r="D134" s="126" t="s">
        <v>24</v>
      </c>
      <c r="E134" s="148"/>
    </row>
    <row r="135" spans="1:5" ht="25">
      <c r="A135" s="20" t="str">
        <f t="shared" ca="1" si="4"/>
        <v>TE.120</v>
      </c>
      <c r="B135" s="24" t="s">
        <v>1294</v>
      </c>
      <c r="C135" s="127" t="s">
        <v>55</v>
      </c>
      <c r="D135" s="127" t="s">
        <v>24</v>
      </c>
      <c r="E135" s="148"/>
    </row>
    <row r="136" spans="1:5" ht="25">
      <c r="A136" s="20" t="str">
        <f t="shared" ca="1" si="4"/>
        <v>TE.121</v>
      </c>
      <c r="B136" s="24" t="s">
        <v>1295</v>
      </c>
      <c r="C136" s="105" t="s">
        <v>55</v>
      </c>
      <c r="D136" s="126" t="s">
        <v>24</v>
      </c>
      <c r="E136" s="148"/>
    </row>
    <row r="137" spans="1:5" ht="25.5">
      <c r="A137" s="20" t="str">
        <f t="shared" ca="1" si="4"/>
        <v>TE.122</v>
      </c>
      <c r="B137" s="24" t="s">
        <v>1296</v>
      </c>
      <c r="C137" s="127" t="s">
        <v>55</v>
      </c>
      <c r="D137" s="127" t="s">
        <v>24</v>
      </c>
      <c r="E137" s="283" t="s">
        <v>2122</v>
      </c>
    </row>
    <row r="138" spans="1:5" ht="25.5">
      <c r="A138" s="20" t="str">
        <f t="shared" ca="1" si="4"/>
        <v>TE.123</v>
      </c>
      <c r="B138" s="24" t="s">
        <v>1297</v>
      </c>
      <c r="C138" s="127" t="s">
        <v>55</v>
      </c>
      <c r="D138" s="127" t="s">
        <v>24</v>
      </c>
      <c r="E138" s="283" t="s">
        <v>2123</v>
      </c>
    </row>
    <row r="139" spans="1:5" ht="25">
      <c r="A139" s="20" t="str">
        <f t="shared" ca="1" si="4"/>
        <v>TE.124</v>
      </c>
      <c r="B139" s="24" t="s">
        <v>1298</v>
      </c>
      <c r="C139" s="105" t="s">
        <v>55</v>
      </c>
      <c r="D139" s="126" t="s">
        <v>24</v>
      </c>
      <c r="E139" s="148"/>
    </row>
    <row r="140" spans="1:5" ht="25.5">
      <c r="A140" s="20" t="str">
        <f t="shared" ca="1" si="4"/>
        <v>TE.125</v>
      </c>
      <c r="B140" s="24" t="s">
        <v>1299</v>
      </c>
      <c r="C140" s="105" t="s">
        <v>55</v>
      </c>
      <c r="D140" s="126" t="s">
        <v>24</v>
      </c>
      <c r="E140" s="283" t="s">
        <v>2124</v>
      </c>
    </row>
    <row r="141" spans="1:5" ht="25.5">
      <c r="A141" s="20" t="str">
        <f t="shared" ca="1" si="4"/>
        <v>TE.126</v>
      </c>
      <c r="B141" s="24" t="s">
        <v>1300</v>
      </c>
      <c r="C141" s="105" t="s">
        <v>55</v>
      </c>
      <c r="D141" s="126" t="s">
        <v>24</v>
      </c>
      <c r="E141" s="283" t="s">
        <v>2557</v>
      </c>
    </row>
    <row r="142" spans="1:5">
      <c r="A142" s="20" t="str">
        <f t="shared" ca="1" si="4"/>
        <v>TE.127</v>
      </c>
      <c r="B142" s="24" t="s">
        <v>1301</v>
      </c>
      <c r="C142" s="105" t="s">
        <v>55</v>
      </c>
      <c r="D142" s="126" t="s">
        <v>24</v>
      </c>
      <c r="E142" s="148"/>
    </row>
    <row r="143" spans="1:5" ht="38">
      <c r="A143" s="20" t="str">
        <f t="shared" ca="1" si="4"/>
        <v>TE.128</v>
      </c>
      <c r="B143" s="32" t="s">
        <v>1302</v>
      </c>
      <c r="C143" s="105" t="s">
        <v>55</v>
      </c>
      <c r="D143" s="126" t="s">
        <v>24</v>
      </c>
      <c r="E143" s="148"/>
    </row>
    <row r="144" spans="1:5" ht="25">
      <c r="A144" s="20" t="str">
        <f t="shared" ca="1" si="4"/>
        <v>TE.129</v>
      </c>
      <c r="B144" s="24" t="s">
        <v>1303</v>
      </c>
      <c r="C144" s="105" t="s">
        <v>60</v>
      </c>
      <c r="D144" s="126" t="s">
        <v>24</v>
      </c>
      <c r="E144" s="136"/>
    </row>
    <row r="145" spans="1:5" ht="25">
      <c r="A145" s="20" t="str">
        <f t="shared" ca="1" si="4"/>
        <v>TE.130</v>
      </c>
      <c r="B145" s="24" t="s">
        <v>1304</v>
      </c>
      <c r="C145" s="105" t="s">
        <v>55</v>
      </c>
      <c r="D145" s="126" t="s">
        <v>24</v>
      </c>
      <c r="E145" s="136"/>
    </row>
    <row r="146" spans="1:5" ht="37.5">
      <c r="A146" s="20" t="str">
        <f t="shared" ca="1" si="4"/>
        <v>TE.131</v>
      </c>
      <c r="B146" s="24" t="s">
        <v>1305</v>
      </c>
      <c r="C146" s="105" t="s">
        <v>55</v>
      </c>
      <c r="D146" s="126" t="s">
        <v>24</v>
      </c>
      <c r="E146" s="136"/>
    </row>
    <row r="147" spans="1:5" ht="25">
      <c r="A147" s="20" t="str">
        <f t="shared" ca="1" si="4"/>
        <v>TE.132</v>
      </c>
      <c r="B147" s="21" t="s">
        <v>1306</v>
      </c>
      <c r="C147" s="105" t="s">
        <v>55</v>
      </c>
      <c r="D147" s="126" t="s">
        <v>24</v>
      </c>
      <c r="E147" s="148"/>
    </row>
    <row r="148" spans="1:5" ht="37.5">
      <c r="A148" s="20" t="str">
        <f t="shared" ca="1" si="4"/>
        <v>TE.133</v>
      </c>
      <c r="B148" s="24" t="s">
        <v>1024</v>
      </c>
      <c r="C148" s="105" t="s">
        <v>55</v>
      </c>
      <c r="D148" s="126" t="s">
        <v>24</v>
      </c>
      <c r="E148" s="111"/>
    </row>
    <row r="149" spans="1:5">
      <c r="A149" s="20" t="str">
        <f t="shared" ca="1" si="4"/>
        <v>TE.134</v>
      </c>
      <c r="B149" s="24" t="s">
        <v>1307</v>
      </c>
      <c r="C149" s="105" t="s">
        <v>55</v>
      </c>
      <c r="D149" s="126" t="s">
        <v>24</v>
      </c>
      <c r="E149" s="148"/>
    </row>
    <row r="150" spans="1:5" ht="25">
      <c r="A150" s="20" t="str">
        <f t="shared" ca="1" si="4"/>
        <v>TE.135</v>
      </c>
      <c r="B150" s="24" t="s">
        <v>1308</v>
      </c>
      <c r="C150" s="105" t="s">
        <v>55</v>
      </c>
      <c r="D150" s="126" t="s">
        <v>24</v>
      </c>
      <c r="E150" s="136"/>
    </row>
    <row r="151" spans="1:5" ht="25">
      <c r="A151" s="20" t="str">
        <f t="shared" ca="1" si="4"/>
        <v>TE.136</v>
      </c>
      <c r="B151" s="24" t="s">
        <v>1309</v>
      </c>
      <c r="C151" s="105" t="s">
        <v>55</v>
      </c>
      <c r="D151" s="126" t="s">
        <v>24</v>
      </c>
      <c r="E151" s="136"/>
    </row>
    <row r="152" spans="1:5">
      <c r="A152" s="85"/>
      <c r="B152" s="199" t="s">
        <v>1310</v>
      </c>
      <c r="C152" s="199"/>
      <c r="D152" s="199"/>
      <c r="E152" s="388"/>
    </row>
    <row r="153" spans="1:5" ht="25.5">
      <c r="A153" s="20" t="str">
        <f t="shared" ref="A153:A159" ca="1" si="5">IF(ISNUMBER(VALUE(RIGHT(INDIRECT(ADDRESS(ROW()-1,COLUMN())),1))),("TE."&amp;RIGHT(INDIRECT(ADDRESS(ROW()-1,COLUMN())),LEN(INDIRECT(ADDRESS(ROW()-1,COLUMN())))-FIND(".",INDIRECT(ADDRESS(ROW()-1,COLUMN()))))+1),("TE."&amp;RIGHT(INDIRECT(ADDRESS(ROW()-2,COLUMN())),LEN(INDIRECT(ADDRESS(ROW()-2,COLUMN())))-FIND(".",INDIRECT(ADDRESS(ROW()-2,COLUMN()))))+1))</f>
        <v>TE.137</v>
      </c>
      <c r="B153" s="32" t="s">
        <v>1311</v>
      </c>
      <c r="C153" s="105" t="s">
        <v>60</v>
      </c>
      <c r="D153" s="126" t="s">
        <v>24</v>
      </c>
      <c r="E153" s="391" t="s">
        <v>2125</v>
      </c>
    </row>
    <row r="154" spans="1:5" ht="25">
      <c r="A154" s="20" t="str">
        <f t="shared" ca="1" si="5"/>
        <v>TE.138</v>
      </c>
      <c r="B154" s="24" t="s">
        <v>1312</v>
      </c>
      <c r="C154" s="105" t="s">
        <v>55</v>
      </c>
      <c r="D154" s="126" t="s">
        <v>24</v>
      </c>
      <c r="E154" s="136"/>
    </row>
    <row r="155" spans="1:5" ht="37.5">
      <c r="A155" s="20" t="str">
        <f t="shared" ca="1" si="5"/>
        <v>TE.139</v>
      </c>
      <c r="B155" s="72" t="s">
        <v>1313</v>
      </c>
      <c r="C155" s="105" t="s">
        <v>55</v>
      </c>
      <c r="D155" s="126" t="s">
        <v>24</v>
      </c>
      <c r="E155" s="287" t="s">
        <v>2126</v>
      </c>
    </row>
    <row r="156" spans="1:5" ht="25.5">
      <c r="A156" s="20" t="str">
        <f t="shared" ca="1" si="5"/>
        <v>TE.140</v>
      </c>
      <c r="B156" s="32" t="s">
        <v>1314</v>
      </c>
      <c r="C156" s="105" t="s">
        <v>55</v>
      </c>
      <c r="D156" s="126" t="s">
        <v>24</v>
      </c>
      <c r="E156" s="389"/>
    </row>
    <row r="157" spans="1:5" ht="62.5">
      <c r="A157" s="20" t="str">
        <f t="shared" ca="1" si="5"/>
        <v>TE.141</v>
      </c>
      <c r="B157" s="24" t="s">
        <v>1315</v>
      </c>
      <c r="C157" s="105" t="s">
        <v>60</v>
      </c>
      <c r="D157" s="126" t="s">
        <v>24</v>
      </c>
      <c r="E157" s="287" t="s">
        <v>2558</v>
      </c>
    </row>
    <row r="158" spans="1:5" ht="87.5">
      <c r="A158" s="20" t="str">
        <f t="shared" ca="1" si="5"/>
        <v>TE.142</v>
      </c>
      <c r="B158" s="32" t="s">
        <v>1316</v>
      </c>
      <c r="C158" s="105" t="s">
        <v>60</v>
      </c>
      <c r="D158" s="126" t="s">
        <v>24</v>
      </c>
      <c r="E158" s="287" t="s">
        <v>2127</v>
      </c>
    </row>
    <row r="159" spans="1:5" ht="25.5">
      <c r="A159" s="20" t="str">
        <f t="shared" ca="1" si="5"/>
        <v>TE.143</v>
      </c>
      <c r="B159" s="32" t="s">
        <v>1317</v>
      </c>
      <c r="C159" s="105" t="s">
        <v>60</v>
      </c>
      <c r="D159" s="126" t="s">
        <v>24</v>
      </c>
      <c r="E159" s="389"/>
    </row>
    <row r="160" spans="1:5">
      <c r="A160" s="85"/>
      <c r="B160" s="86" t="s">
        <v>1318</v>
      </c>
      <c r="C160" s="86"/>
      <c r="D160" s="86"/>
      <c r="E160" s="392"/>
    </row>
    <row r="161" spans="1:5" ht="169" customHeight="1">
      <c r="A161" s="20" t="str">
        <f t="shared" ref="A161:A163" ca="1" si="6">IF(ISNUMBER(VALUE(RIGHT(INDIRECT(ADDRESS(ROW()-1,COLUMN())),1))),("TE."&amp;RIGHT(INDIRECT(ADDRESS(ROW()-1,COLUMN())),LEN(INDIRECT(ADDRESS(ROW()-1,COLUMN())))-FIND(".",INDIRECT(ADDRESS(ROW()-1,COLUMN()))))+1),("TE."&amp;RIGHT(INDIRECT(ADDRESS(ROW()-2,COLUMN())),LEN(INDIRECT(ADDRESS(ROW()-2,COLUMN())))-FIND(".",INDIRECT(ADDRESS(ROW()-2,COLUMN()))))+1))</f>
        <v>TE.144</v>
      </c>
      <c r="B161" s="44" t="s">
        <v>1319</v>
      </c>
      <c r="C161" s="105" t="s">
        <v>55</v>
      </c>
      <c r="D161" s="126" t="s">
        <v>24</v>
      </c>
      <c r="E161" s="391" t="s">
        <v>2128</v>
      </c>
    </row>
    <row r="162" spans="1:5" ht="37.5">
      <c r="A162" s="20" t="str">
        <f t="shared" ca="1" si="6"/>
        <v>TE.145</v>
      </c>
      <c r="B162" s="24" t="s">
        <v>1320</v>
      </c>
      <c r="C162" s="105" t="s">
        <v>55</v>
      </c>
      <c r="D162" s="126" t="s">
        <v>24</v>
      </c>
      <c r="E162" s="111"/>
    </row>
    <row r="163" spans="1:5" ht="25">
      <c r="A163" s="20" t="str">
        <f t="shared" ca="1" si="6"/>
        <v>TE.146</v>
      </c>
      <c r="B163" s="24" t="s">
        <v>1321</v>
      </c>
      <c r="C163" s="105" t="s">
        <v>55</v>
      </c>
      <c r="D163" s="126" t="s">
        <v>24</v>
      </c>
      <c r="E163" s="111"/>
    </row>
    <row r="164" spans="1:5">
      <c r="A164" s="441" t="s">
        <v>1322</v>
      </c>
      <c r="B164" s="441"/>
      <c r="C164" s="106"/>
      <c r="D164" s="106"/>
      <c r="E164" s="162"/>
    </row>
    <row r="165" spans="1:5">
      <c r="A165" s="20" t="str">
        <f t="shared" ref="A165:A179" ca="1" si="7">IF(ISNUMBER(VALUE(RIGHT(INDIRECT(ADDRESS(ROW()-1,COLUMN())),1))),("TE."&amp;RIGHT(INDIRECT(ADDRESS(ROW()-1,COLUMN())),LEN(INDIRECT(ADDRESS(ROW()-1,COLUMN())))-FIND(".",INDIRECT(ADDRESS(ROW()-1,COLUMN()))))+1),("TE."&amp;RIGHT(INDIRECT(ADDRESS(ROW()-2,COLUMN())),LEN(INDIRECT(ADDRESS(ROW()-2,COLUMN())))-FIND(".",INDIRECT(ADDRESS(ROW()-2,COLUMN()))))+1))</f>
        <v>TE.147</v>
      </c>
      <c r="B165" s="201" t="s">
        <v>1323</v>
      </c>
      <c r="C165" s="105" t="s">
        <v>55</v>
      </c>
      <c r="D165" s="126" t="s">
        <v>24</v>
      </c>
      <c r="E165" s="162"/>
    </row>
    <row r="166" spans="1:5">
      <c r="A166" s="20" t="str">
        <f t="shared" ca="1" si="7"/>
        <v>TE.148</v>
      </c>
      <c r="B166" s="203" t="s">
        <v>1324</v>
      </c>
      <c r="C166" s="105" t="s">
        <v>55</v>
      </c>
      <c r="D166" s="126" t="s">
        <v>24</v>
      </c>
      <c r="E166" s="162"/>
    </row>
    <row r="167" spans="1:5">
      <c r="A167" s="20" t="str">
        <f t="shared" ca="1" si="7"/>
        <v>TE.149</v>
      </c>
      <c r="B167" s="201" t="s">
        <v>1325</v>
      </c>
      <c r="C167" s="105" t="s">
        <v>55</v>
      </c>
      <c r="D167" s="126" t="s">
        <v>24</v>
      </c>
      <c r="E167" s="162"/>
    </row>
    <row r="168" spans="1:5">
      <c r="A168" s="20" t="str">
        <f t="shared" ca="1" si="7"/>
        <v>TE.150</v>
      </c>
      <c r="B168" s="201" t="s">
        <v>1326</v>
      </c>
      <c r="C168" s="105" t="s">
        <v>55</v>
      </c>
      <c r="D168" s="126" t="s">
        <v>24</v>
      </c>
      <c r="E168" s="162"/>
    </row>
    <row r="169" spans="1:5">
      <c r="A169" s="20" t="str">
        <f t="shared" ca="1" si="7"/>
        <v>TE.151</v>
      </c>
      <c r="B169" s="201" t="s">
        <v>368</v>
      </c>
      <c r="C169" s="105" t="s">
        <v>55</v>
      </c>
      <c r="D169" s="126" t="s">
        <v>24</v>
      </c>
      <c r="E169" s="162"/>
    </row>
    <row r="170" spans="1:5" ht="62.5">
      <c r="A170" s="20" t="str">
        <f t="shared" ca="1" si="7"/>
        <v>TE.152</v>
      </c>
      <c r="B170" s="21" t="s">
        <v>1327</v>
      </c>
      <c r="C170" s="105" t="s">
        <v>55</v>
      </c>
      <c r="D170" s="126" t="s">
        <v>24</v>
      </c>
      <c r="E170" s="391" t="s">
        <v>2129</v>
      </c>
    </row>
    <row r="171" spans="1:5" ht="25.5">
      <c r="A171" s="20" t="str">
        <f t="shared" ca="1" si="7"/>
        <v>TE.153</v>
      </c>
      <c r="B171" s="32" t="s">
        <v>1328</v>
      </c>
      <c r="C171" s="105" t="s">
        <v>60</v>
      </c>
      <c r="D171" s="126" t="s">
        <v>24</v>
      </c>
      <c r="E171" s="391" t="s">
        <v>2130</v>
      </c>
    </row>
    <row r="172" spans="1:5" ht="186" customHeight="1">
      <c r="A172" s="20" t="str">
        <f t="shared" ca="1" si="7"/>
        <v>TE.154</v>
      </c>
      <c r="B172" s="32" t="s">
        <v>1329</v>
      </c>
      <c r="C172" s="105" t="s">
        <v>55</v>
      </c>
      <c r="D172" s="126" t="s">
        <v>24</v>
      </c>
      <c r="E172" s="287" t="s">
        <v>2559</v>
      </c>
    </row>
    <row r="173" spans="1:5" ht="50">
      <c r="A173" s="20" t="str">
        <f t="shared" ca="1" si="7"/>
        <v>TE.155</v>
      </c>
      <c r="B173" s="34" t="s">
        <v>1330</v>
      </c>
      <c r="C173" s="105" t="s">
        <v>60</v>
      </c>
      <c r="D173" s="126" t="s">
        <v>24</v>
      </c>
      <c r="E173" s="111"/>
    </row>
    <row r="174" spans="1:5" ht="37.5">
      <c r="A174" s="20" t="str">
        <f t="shared" ca="1" si="7"/>
        <v>TE.156</v>
      </c>
      <c r="B174" s="21" t="s">
        <v>1331</v>
      </c>
      <c r="C174" s="105" t="s">
        <v>55</v>
      </c>
      <c r="D174" s="126" t="s">
        <v>24</v>
      </c>
      <c r="E174" s="391" t="s">
        <v>2131</v>
      </c>
    </row>
    <row r="175" spans="1:5" ht="37.5">
      <c r="A175" s="20" t="str">
        <f t="shared" ca="1" si="7"/>
        <v>TE.157</v>
      </c>
      <c r="B175" s="21" t="s">
        <v>1332</v>
      </c>
      <c r="C175" s="105" t="s">
        <v>60</v>
      </c>
      <c r="D175" s="126" t="s">
        <v>24</v>
      </c>
      <c r="E175" s="391" t="s">
        <v>2132</v>
      </c>
    </row>
    <row r="176" spans="1:5" ht="25">
      <c r="A176" s="20" t="str">
        <f t="shared" ca="1" si="7"/>
        <v>TE.158</v>
      </c>
      <c r="B176" s="24" t="s">
        <v>1333</v>
      </c>
      <c r="C176" s="105" t="s">
        <v>55</v>
      </c>
      <c r="D176" s="126" t="s">
        <v>24</v>
      </c>
      <c r="E176" s="162"/>
    </row>
    <row r="177" spans="1:6" ht="25">
      <c r="A177" s="20" t="str">
        <f t="shared" ca="1" si="7"/>
        <v>TE.159</v>
      </c>
      <c r="B177" s="24" t="s">
        <v>1334</v>
      </c>
      <c r="C177" s="105" t="s">
        <v>55</v>
      </c>
      <c r="D177" s="126" t="s">
        <v>24</v>
      </c>
      <c r="E177" s="162"/>
    </row>
    <row r="178" spans="1:6" ht="25">
      <c r="A178" s="20" t="str">
        <f t="shared" ca="1" si="7"/>
        <v>TE.160</v>
      </c>
      <c r="B178" s="21" t="s">
        <v>1335</v>
      </c>
      <c r="C178" s="105" t="s">
        <v>55</v>
      </c>
      <c r="D178" s="126" t="s">
        <v>24</v>
      </c>
      <c r="E178" s="162"/>
    </row>
    <row r="179" spans="1:6">
      <c r="A179" s="20" t="str">
        <f t="shared" ca="1" si="7"/>
        <v>TE.161</v>
      </c>
      <c r="B179" s="21" t="s">
        <v>1336</v>
      </c>
      <c r="C179" s="127" t="s">
        <v>60</v>
      </c>
      <c r="D179" s="127" t="s">
        <v>24</v>
      </c>
      <c r="E179" s="148"/>
    </row>
    <row r="180" spans="1:6">
      <c r="A180" s="85"/>
      <c r="B180" s="199" t="s">
        <v>1337</v>
      </c>
      <c r="C180" s="199"/>
      <c r="D180" s="199"/>
      <c r="E180" s="388"/>
    </row>
    <row r="181" spans="1:6" ht="25">
      <c r="A181" s="247" t="str">
        <f ca="1">IF(ISNUMBER(VALUE(RIGHT(INDIRECT(ADDRESS(ROW()-1,COLUMN())),1))),("TE."&amp;RIGHT(INDIRECT(ADDRESS(ROW()-1,COLUMN())),LEN(INDIRECT(ADDRESS(ROW()-1,COLUMN())))-FIND(".",INDIRECT(ADDRESS(ROW()-1,COLUMN()))))+1),("TE."&amp;RIGHT(INDIRECT(ADDRESS(ROW()-2,COLUMN())),LEN(INDIRECT(ADDRESS(ROW()-2,COLUMN())))-FIND(".",INDIRECT(ADDRESS(ROW()-2,COLUMN()))))+1))</f>
        <v>TE.162</v>
      </c>
      <c r="B181" s="51" t="s">
        <v>1338</v>
      </c>
      <c r="C181" s="256" t="s">
        <v>60</v>
      </c>
      <c r="D181" s="285" t="s">
        <v>24</v>
      </c>
      <c r="E181" s="148"/>
    </row>
    <row r="182" spans="1:6">
      <c r="A182" s="464" t="s">
        <v>1339</v>
      </c>
      <c r="B182" s="464"/>
      <c r="C182" s="256" t="s">
        <v>60</v>
      </c>
      <c r="D182" s="259"/>
      <c r="E182" s="24"/>
    </row>
    <row r="183" spans="1:6">
      <c r="A183" s="247" t="str">
        <f t="shared" ref="A183:A191" ca="1" si="8">IF(ISNUMBER(VALUE(RIGHT(INDIRECT(ADDRESS(ROW()-1,COLUMN())),1))),("TE."&amp;RIGHT(INDIRECT(ADDRESS(ROW()-1,COLUMN())),LEN(INDIRECT(ADDRESS(ROW()-1,COLUMN())))-FIND(".",INDIRECT(ADDRESS(ROW()-1,COLUMN()))))+1),("TE."&amp;RIGHT(INDIRECT(ADDRESS(ROW()-2,COLUMN())),LEN(INDIRECT(ADDRESS(ROW()-2,COLUMN())))-FIND(".",INDIRECT(ADDRESS(ROW()-2,COLUMN()))))+1))</f>
        <v>TE.163</v>
      </c>
      <c r="B183" s="260" t="s">
        <v>1340</v>
      </c>
      <c r="C183" s="256" t="s">
        <v>60</v>
      </c>
      <c r="D183" s="285" t="s">
        <v>24</v>
      </c>
      <c r="E183" s="24"/>
    </row>
    <row r="184" spans="1:6">
      <c r="A184" s="247" t="str">
        <f t="shared" ca="1" si="8"/>
        <v>TE.164</v>
      </c>
      <c r="B184" s="260" t="s">
        <v>1341</v>
      </c>
      <c r="C184" s="256" t="s">
        <v>60</v>
      </c>
      <c r="D184" s="285" t="s">
        <v>24</v>
      </c>
      <c r="E184" s="24"/>
    </row>
    <row r="185" spans="1:6">
      <c r="A185" s="247" t="str">
        <f t="shared" ca="1" si="8"/>
        <v>TE.165</v>
      </c>
      <c r="B185" s="260" t="s">
        <v>1342</v>
      </c>
      <c r="C185" s="256" t="s">
        <v>60</v>
      </c>
      <c r="D185" s="285" t="s">
        <v>24</v>
      </c>
      <c r="E185" s="24"/>
    </row>
    <row r="186" spans="1:6" customFormat="1">
      <c r="A186" s="247" t="str">
        <f t="shared" ca="1" si="8"/>
        <v>TE.166</v>
      </c>
      <c r="B186" s="260" t="s">
        <v>1343</v>
      </c>
      <c r="C186" s="256" t="s">
        <v>60</v>
      </c>
      <c r="D186" s="285" t="s">
        <v>24</v>
      </c>
      <c r="E186" s="24"/>
      <c r="F186" s="55"/>
    </row>
    <row r="187" spans="1:6" customFormat="1">
      <c r="A187" s="247" t="str">
        <f t="shared" ca="1" si="8"/>
        <v>TE.167</v>
      </c>
      <c r="B187" s="260" t="s">
        <v>1344</v>
      </c>
      <c r="C187" s="256" t="s">
        <v>60</v>
      </c>
      <c r="D187" s="285" t="s">
        <v>24</v>
      </c>
      <c r="E187" s="393"/>
      <c r="F187" s="55"/>
    </row>
    <row r="188" spans="1:6" customFormat="1">
      <c r="A188" s="247" t="str">
        <f t="shared" ca="1" si="8"/>
        <v>TE.168</v>
      </c>
      <c r="B188" s="260" t="s">
        <v>1345</v>
      </c>
      <c r="C188" s="256" t="s">
        <v>60</v>
      </c>
      <c r="D188" s="285" t="s">
        <v>24</v>
      </c>
      <c r="E188" s="24"/>
      <c r="F188" s="55"/>
    </row>
    <row r="189" spans="1:6" customFormat="1">
      <c r="A189" s="247" t="str">
        <f t="shared" ca="1" si="8"/>
        <v>TE.169</v>
      </c>
      <c r="B189" s="260" t="s">
        <v>1346</v>
      </c>
      <c r="C189" s="256" t="s">
        <v>60</v>
      </c>
      <c r="D189" s="285" t="s">
        <v>24</v>
      </c>
      <c r="E189" s="24"/>
      <c r="F189" s="55"/>
    </row>
    <row r="190" spans="1:6" customFormat="1">
      <c r="A190" s="247" t="str">
        <f t="shared" ca="1" si="8"/>
        <v>TE.170</v>
      </c>
      <c r="B190" s="260" t="s">
        <v>258</v>
      </c>
      <c r="C190" s="256" t="s">
        <v>60</v>
      </c>
      <c r="D190" s="285" t="s">
        <v>24</v>
      </c>
      <c r="E190" s="24"/>
      <c r="F190" s="55"/>
    </row>
    <row r="191" spans="1:6" customFormat="1" ht="25">
      <c r="A191" s="247" t="str">
        <f t="shared" ca="1" si="8"/>
        <v>TE.171</v>
      </c>
      <c r="B191" s="40" t="s">
        <v>1347</v>
      </c>
      <c r="C191" s="256" t="s">
        <v>55</v>
      </c>
      <c r="D191" s="285" t="s">
        <v>24</v>
      </c>
      <c r="E191" s="173"/>
      <c r="F191" s="55"/>
    </row>
    <row r="192" spans="1:6" customFormat="1">
      <c r="A192" s="465" t="s">
        <v>1348</v>
      </c>
      <c r="B192" s="466"/>
      <c r="C192" s="261"/>
      <c r="D192" s="261"/>
      <c r="E192" s="393"/>
      <c r="F192" s="55"/>
    </row>
    <row r="193" spans="1:6" customFormat="1">
      <c r="A193" s="247" t="str">
        <f t="shared" ref="A193:A202" ca="1" si="9">IF(ISNUMBER(VALUE(RIGHT(INDIRECT(ADDRESS(ROW()-1,COLUMN())),1))),("TE."&amp;RIGHT(INDIRECT(ADDRESS(ROW()-1,COLUMN())),LEN(INDIRECT(ADDRESS(ROW()-1,COLUMN())))-FIND(".",INDIRECT(ADDRESS(ROW()-1,COLUMN()))))+1),("TE."&amp;RIGHT(INDIRECT(ADDRESS(ROW()-2,COLUMN())),LEN(INDIRECT(ADDRESS(ROW()-2,COLUMN())))-FIND(".",INDIRECT(ADDRESS(ROW()-2,COLUMN()))))+1))</f>
        <v>TE.172</v>
      </c>
      <c r="B193" s="260" t="s">
        <v>601</v>
      </c>
      <c r="C193" s="256" t="s">
        <v>60</v>
      </c>
      <c r="D193" s="285" t="s">
        <v>24</v>
      </c>
      <c r="E193" s="393"/>
      <c r="F193" s="55"/>
    </row>
    <row r="194" spans="1:6" customFormat="1">
      <c r="A194" s="247" t="str">
        <f t="shared" ca="1" si="9"/>
        <v>TE.173</v>
      </c>
      <c r="B194" s="260" t="s">
        <v>120</v>
      </c>
      <c r="C194" s="256" t="s">
        <v>60</v>
      </c>
      <c r="D194" s="285" t="s">
        <v>24</v>
      </c>
      <c r="E194" s="393"/>
      <c r="F194" s="55"/>
    </row>
    <row r="195" spans="1:6" customFormat="1">
      <c r="A195" s="247" t="str">
        <f t="shared" ca="1" si="9"/>
        <v>TE.174</v>
      </c>
      <c r="B195" s="260" t="s">
        <v>1349</v>
      </c>
      <c r="C195" s="256" t="s">
        <v>60</v>
      </c>
      <c r="D195" s="285" t="s">
        <v>24</v>
      </c>
      <c r="E195" s="393"/>
      <c r="F195" s="55"/>
    </row>
    <row r="196" spans="1:6" customFormat="1">
      <c r="A196" s="247" t="str">
        <f t="shared" ca="1" si="9"/>
        <v>TE.175</v>
      </c>
      <c r="B196" s="260" t="s">
        <v>1350</v>
      </c>
      <c r="C196" s="256" t="s">
        <v>60</v>
      </c>
      <c r="D196" s="285" t="s">
        <v>24</v>
      </c>
      <c r="E196" s="393"/>
      <c r="F196" s="55"/>
    </row>
    <row r="197" spans="1:6" customFormat="1">
      <c r="A197" s="247" t="str">
        <f t="shared" ca="1" si="9"/>
        <v>TE.176</v>
      </c>
      <c r="B197" s="260" t="s">
        <v>1351</v>
      </c>
      <c r="C197" s="256" t="s">
        <v>60</v>
      </c>
      <c r="D197" s="285" t="s">
        <v>24</v>
      </c>
      <c r="E197" s="393"/>
      <c r="F197" s="55"/>
    </row>
    <row r="198" spans="1:6" customFormat="1">
      <c r="A198" s="247" t="str">
        <f t="shared" ca="1" si="9"/>
        <v>TE.177</v>
      </c>
      <c r="B198" s="260" t="s">
        <v>1352</v>
      </c>
      <c r="C198" s="256" t="s">
        <v>60</v>
      </c>
      <c r="D198" s="285" t="s">
        <v>24</v>
      </c>
      <c r="E198" s="393"/>
      <c r="F198" s="55"/>
    </row>
    <row r="199" spans="1:6" customFormat="1">
      <c r="A199" s="247" t="str">
        <f t="shared" ca="1" si="9"/>
        <v>TE.178</v>
      </c>
      <c r="B199" s="260" t="s">
        <v>1353</v>
      </c>
      <c r="C199" s="256" t="s">
        <v>60</v>
      </c>
      <c r="D199" s="285" t="s">
        <v>24</v>
      </c>
      <c r="E199" s="393"/>
      <c r="F199" s="55"/>
    </row>
    <row r="200" spans="1:6" customFormat="1">
      <c r="A200" s="247" t="str">
        <f t="shared" ca="1" si="9"/>
        <v>TE.179</v>
      </c>
      <c r="B200" s="260" t="s">
        <v>1354</v>
      </c>
      <c r="C200" s="256" t="s">
        <v>60</v>
      </c>
      <c r="D200" s="285" t="s">
        <v>24</v>
      </c>
      <c r="E200" s="393"/>
      <c r="F200" s="55"/>
    </row>
    <row r="201" spans="1:6" customFormat="1">
      <c r="A201" s="247" t="str">
        <f t="shared" ca="1" si="9"/>
        <v>TE.180</v>
      </c>
      <c r="B201" s="260" t="s">
        <v>1355</v>
      </c>
      <c r="C201" s="256" t="s">
        <v>60</v>
      </c>
      <c r="D201" s="285" t="s">
        <v>24</v>
      </c>
      <c r="E201" s="393"/>
      <c r="F201" s="55"/>
    </row>
    <row r="202" spans="1:6" customFormat="1" ht="50">
      <c r="A202" s="247" t="str">
        <f t="shared" ca="1" si="9"/>
        <v>TE.181</v>
      </c>
      <c r="B202" s="262" t="s">
        <v>1356</v>
      </c>
      <c r="C202" s="256" t="s">
        <v>60</v>
      </c>
      <c r="D202" s="285" t="s">
        <v>24</v>
      </c>
      <c r="E202" s="394" t="s">
        <v>2133</v>
      </c>
      <c r="F202" s="55"/>
    </row>
    <row r="203" spans="1:6" customFormat="1">
      <c r="A203" s="465" t="s">
        <v>1357</v>
      </c>
      <c r="B203" s="466"/>
      <c r="C203" s="261"/>
      <c r="D203" s="261"/>
      <c r="E203" s="393"/>
      <c r="F203" s="55"/>
    </row>
    <row r="204" spans="1:6" customFormat="1">
      <c r="A204" s="247" t="str">
        <f t="shared" ref="A204:A220" ca="1" si="10">IF(ISNUMBER(VALUE(RIGHT(INDIRECT(ADDRESS(ROW()-1,COLUMN())),1))),("TE."&amp;RIGHT(INDIRECT(ADDRESS(ROW()-1,COLUMN())),LEN(INDIRECT(ADDRESS(ROW()-1,COLUMN())))-FIND(".",INDIRECT(ADDRESS(ROW()-1,COLUMN()))))+1),("TE."&amp;RIGHT(INDIRECT(ADDRESS(ROW()-2,COLUMN())),LEN(INDIRECT(ADDRESS(ROW()-2,COLUMN())))-FIND(".",INDIRECT(ADDRESS(ROW()-2,COLUMN()))))+1))</f>
        <v>TE.182</v>
      </c>
      <c r="B204" s="260" t="s">
        <v>1358</v>
      </c>
      <c r="C204" s="256" t="s">
        <v>60</v>
      </c>
      <c r="D204" s="285" t="s">
        <v>24</v>
      </c>
      <c r="E204" s="393"/>
      <c r="F204" s="55"/>
    </row>
    <row r="205" spans="1:6" customFormat="1">
      <c r="A205" s="247" t="str">
        <f t="shared" ca="1" si="10"/>
        <v>TE.183</v>
      </c>
      <c r="B205" s="260" t="s">
        <v>1359</v>
      </c>
      <c r="C205" s="256" t="s">
        <v>60</v>
      </c>
      <c r="D205" s="285" t="s">
        <v>24</v>
      </c>
      <c r="E205" s="393"/>
      <c r="F205" s="55"/>
    </row>
    <row r="206" spans="1:6" customFormat="1">
      <c r="A206" s="247" t="str">
        <f t="shared" ca="1" si="10"/>
        <v>TE.184</v>
      </c>
      <c r="B206" s="260" t="s">
        <v>1360</v>
      </c>
      <c r="C206" s="256" t="s">
        <v>60</v>
      </c>
      <c r="D206" s="285" t="s">
        <v>24</v>
      </c>
      <c r="E206" s="393"/>
      <c r="F206" s="55"/>
    </row>
    <row r="207" spans="1:6" customFormat="1" ht="62.5">
      <c r="A207" s="247" t="str">
        <f t="shared" ca="1" si="10"/>
        <v>TE.185</v>
      </c>
      <c r="B207" s="260" t="s">
        <v>1361</v>
      </c>
      <c r="C207" s="256" t="s">
        <v>60</v>
      </c>
      <c r="D207" s="285" t="s">
        <v>24</v>
      </c>
      <c r="E207" s="394" t="s">
        <v>2134</v>
      </c>
      <c r="F207" s="55"/>
    </row>
    <row r="208" spans="1:6" customFormat="1" ht="75">
      <c r="A208" s="247" t="str">
        <f t="shared" ca="1" si="10"/>
        <v>TE.186</v>
      </c>
      <c r="B208" s="260" t="s">
        <v>1362</v>
      </c>
      <c r="C208" s="256" t="s">
        <v>60</v>
      </c>
      <c r="D208" s="285" t="s">
        <v>24</v>
      </c>
      <c r="E208" s="394" t="s">
        <v>2135</v>
      </c>
      <c r="F208" s="55"/>
    </row>
    <row r="209" spans="1:6" customFormat="1">
      <c r="A209" s="247" t="str">
        <f t="shared" ca="1" si="10"/>
        <v>TE.187</v>
      </c>
      <c r="B209" s="260" t="s">
        <v>1363</v>
      </c>
      <c r="C209" s="256" t="s">
        <v>60</v>
      </c>
      <c r="D209" s="285" t="s">
        <v>24</v>
      </c>
      <c r="E209" s="393"/>
      <c r="F209" s="55"/>
    </row>
    <row r="210" spans="1:6" customFormat="1">
      <c r="A210" s="247" t="str">
        <f t="shared" ca="1" si="10"/>
        <v>TE.188</v>
      </c>
      <c r="B210" s="260" t="s">
        <v>1364</v>
      </c>
      <c r="C210" s="256" t="s">
        <v>60</v>
      </c>
      <c r="D210" s="285" t="s">
        <v>24</v>
      </c>
      <c r="E210" s="393"/>
      <c r="F210" s="55"/>
    </row>
    <row r="211" spans="1:6" customFormat="1">
      <c r="A211" s="247" t="str">
        <f t="shared" ca="1" si="10"/>
        <v>TE.189</v>
      </c>
      <c r="B211" s="260" t="s">
        <v>1365</v>
      </c>
      <c r="C211" s="256" t="s">
        <v>60</v>
      </c>
      <c r="D211" s="285" t="s">
        <v>24</v>
      </c>
      <c r="E211" s="393"/>
      <c r="F211" s="55"/>
    </row>
    <row r="212" spans="1:6" customFormat="1">
      <c r="A212" s="247" t="str">
        <f t="shared" ca="1" si="10"/>
        <v>TE.190</v>
      </c>
      <c r="B212" s="260" t="s">
        <v>1366</v>
      </c>
      <c r="C212" s="256" t="s">
        <v>60</v>
      </c>
      <c r="D212" s="285" t="s">
        <v>24</v>
      </c>
      <c r="E212" s="393"/>
      <c r="F212" s="55"/>
    </row>
    <row r="213" spans="1:6" customFormat="1" ht="25">
      <c r="A213" s="247" t="str">
        <f t="shared" ca="1" si="10"/>
        <v>TE.191</v>
      </c>
      <c r="B213" s="262" t="s">
        <v>1367</v>
      </c>
      <c r="C213" s="256" t="s">
        <v>60</v>
      </c>
      <c r="D213" s="285" t="s">
        <v>24</v>
      </c>
      <c r="E213" s="394" t="s">
        <v>2560</v>
      </c>
      <c r="F213" s="55"/>
    </row>
    <row r="214" spans="1:6" customFormat="1" ht="37.5">
      <c r="A214" s="247" t="str">
        <f t="shared" ca="1" si="10"/>
        <v>TE.192</v>
      </c>
      <c r="B214" s="262" t="s">
        <v>1368</v>
      </c>
      <c r="C214" s="256" t="s">
        <v>60</v>
      </c>
      <c r="D214" s="285" t="s">
        <v>24</v>
      </c>
      <c r="E214" s="394" t="s">
        <v>2561</v>
      </c>
      <c r="F214" s="55"/>
    </row>
    <row r="215" spans="1:6" customFormat="1" ht="37.5">
      <c r="A215" s="247" t="str">
        <f t="shared" ca="1" si="10"/>
        <v>TE.193</v>
      </c>
      <c r="B215" s="262" t="s">
        <v>1369</v>
      </c>
      <c r="C215" s="256" t="s">
        <v>60</v>
      </c>
      <c r="D215" s="285" t="s">
        <v>24</v>
      </c>
      <c r="E215" s="394" t="s">
        <v>2136</v>
      </c>
      <c r="F215" s="55"/>
    </row>
    <row r="216" spans="1:6" customFormat="1" ht="25">
      <c r="A216" s="247" t="str">
        <f t="shared" ca="1" si="10"/>
        <v>TE.194</v>
      </c>
      <c r="B216" s="263" t="s">
        <v>1370</v>
      </c>
      <c r="C216" s="256" t="s">
        <v>60</v>
      </c>
      <c r="D216" s="285" t="s">
        <v>24</v>
      </c>
      <c r="E216" s="394" t="s">
        <v>2137</v>
      </c>
      <c r="F216" s="55"/>
    </row>
    <row r="217" spans="1:6" customFormat="1" ht="37.5">
      <c r="A217" s="247" t="str">
        <f t="shared" ca="1" si="10"/>
        <v>TE.195</v>
      </c>
      <c r="B217" s="263" t="s">
        <v>1371</v>
      </c>
      <c r="C217" s="256" t="s">
        <v>60</v>
      </c>
      <c r="D217" s="285" t="s">
        <v>24</v>
      </c>
      <c r="E217" s="393"/>
      <c r="F217" s="55"/>
    </row>
    <row r="218" spans="1:6" customFormat="1" ht="37.5">
      <c r="A218" s="247" t="str">
        <f t="shared" ca="1" si="10"/>
        <v>TE.196</v>
      </c>
      <c r="B218" s="263" t="s">
        <v>1372</v>
      </c>
      <c r="C218" s="256" t="s">
        <v>60</v>
      </c>
      <c r="D218" s="285" t="s">
        <v>24</v>
      </c>
      <c r="E218" s="394" t="s">
        <v>2137</v>
      </c>
      <c r="F218" s="55"/>
    </row>
    <row r="219" spans="1:6" customFormat="1" ht="37.5">
      <c r="A219" s="247" t="str">
        <f t="shared" ca="1" si="10"/>
        <v>TE.197</v>
      </c>
      <c r="B219" s="263" t="s">
        <v>1373</v>
      </c>
      <c r="C219" s="256" t="s">
        <v>60</v>
      </c>
      <c r="D219" s="285" t="s">
        <v>24</v>
      </c>
      <c r="E219" s="393"/>
      <c r="F219" s="55"/>
    </row>
    <row r="220" spans="1:6">
      <c r="A220" s="247" t="str">
        <f t="shared" ca="1" si="10"/>
        <v>TE.198</v>
      </c>
      <c r="B220" s="263" t="s">
        <v>1374</v>
      </c>
      <c r="C220" s="256" t="s">
        <v>60</v>
      </c>
      <c r="D220" s="285" t="s">
        <v>24</v>
      </c>
      <c r="E220" s="393"/>
    </row>
    <row r="221" spans="1:6">
      <c r="A221" s="465" t="s">
        <v>1375</v>
      </c>
      <c r="B221" s="466"/>
      <c r="C221" s="256"/>
      <c r="D221" s="261"/>
      <c r="E221" s="393"/>
    </row>
    <row r="222" spans="1:6">
      <c r="A222" s="247" t="str">
        <f t="shared" ref="A222:A231" ca="1" si="11">IF(ISNUMBER(VALUE(RIGHT(INDIRECT(ADDRESS(ROW()-1,COLUMN())),1))),("TE."&amp;RIGHT(INDIRECT(ADDRESS(ROW()-1,COLUMN())),LEN(INDIRECT(ADDRESS(ROW()-1,COLUMN())))-FIND(".",INDIRECT(ADDRESS(ROW()-1,COLUMN()))))+1),("TE."&amp;RIGHT(INDIRECT(ADDRESS(ROW()-2,COLUMN())),LEN(INDIRECT(ADDRESS(ROW()-2,COLUMN())))-FIND(".",INDIRECT(ADDRESS(ROW()-2,COLUMN()))))+1))</f>
        <v>TE.199</v>
      </c>
      <c r="B222" s="260" t="s">
        <v>1376</v>
      </c>
      <c r="C222" s="256" t="s">
        <v>60</v>
      </c>
      <c r="D222" s="285" t="s">
        <v>24</v>
      </c>
      <c r="E222" s="393"/>
    </row>
    <row r="223" spans="1:6" customFormat="1">
      <c r="A223" s="247" t="str">
        <f t="shared" ca="1" si="11"/>
        <v>TE.200</v>
      </c>
      <c r="B223" s="260" t="s">
        <v>1377</v>
      </c>
      <c r="C223" s="256" t="s">
        <v>60</v>
      </c>
      <c r="D223" s="285" t="s">
        <v>24</v>
      </c>
      <c r="E223" s="393"/>
      <c r="F223" s="55"/>
    </row>
    <row r="224" spans="1:6" customFormat="1" ht="75">
      <c r="A224" s="247" t="str">
        <f t="shared" ca="1" si="11"/>
        <v>TE.201</v>
      </c>
      <c r="B224" s="260" t="s">
        <v>1378</v>
      </c>
      <c r="C224" s="256" t="s">
        <v>60</v>
      </c>
      <c r="D224" s="285" t="s">
        <v>24</v>
      </c>
      <c r="E224" s="394" t="s">
        <v>2138</v>
      </c>
      <c r="F224" s="55"/>
    </row>
    <row r="225" spans="1:6" customFormat="1" ht="37.5">
      <c r="A225" s="247" t="str">
        <f t="shared" ca="1" si="11"/>
        <v>TE.202</v>
      </c>
      <c r="B225" s="263" t="s">
        <v>1379</v>
      </c>
      <c r="C225" s="256" t="s">
        <v>60</v>
      </c>
      <c r="D225" s="285" t="s">
        <v>24</v>
      </c>
      <c r="E225" s="394" t="s">
        <v>2139</v>
      </c>
      <c r="F225" s="55"/>
    </row>
    <row r="226" spans="1:6" customFormat="1" ht="25">
      <c r="A226" s="247" t="str">
        <f t="shared" ca="1" si="11"/>
        <v>TE.203</v>
      </c>
      <c r="B226" s="263" t="s">
        <v>1380</v>
      </c>
      <c r="C226" s="256" t="s">
        <v>60</v>
      </c>
      <c r="D226" s="285" t="s">
        <v>24</v>
      </c>
      <c r="E226" s="391" t="s">
        <v>2549</v>
      </c>
      <c r="F226" s="55"/>
    </row>
    <row r="227" spans="1:6" customFormat="1" ht="25">
      <c r="A227" s="247" t="str">
        <f t="shared" ca="1" si="11"/>
        <v>TE.204</v>
      </c>
      <c r="B227" s="263" t="s">
        <v>1381</v>
      </c>
      <c r="C227" s="256" t="s">
        <v>60</v>
      </c>
      <c r="D227" s="285" t="s">
        <v>24</v>
      </c>
      <c r="E227" s="391" t="s">
        <v>2140</v>
      </c>
      <c r="F227" s="55"/>
    </row>
    <row r="228" spans="1:6" customFormat="1" ht="25">
      <c r="A228" s="247" t="str">
        <f t="shared" ca="1" si="11"/>
        <v>TE.205</v>
      </c>
      <c r="B228" s="263" t="s">
        <v>1382</v>
      </c>
      <c r="C228" s="256" t="s">
        <v>60</v>
      </c>
      <c r="D228" s="285" t="s">
        <v>24</v>
      </c>
      <c r="E228" s="391" t="s">
        <v>2141</v>
      </c>
      <c r="F228" s="55"/>
    </row>
    <row r="229" spans="1:6" customFormat="1" ht="87.5">
      <c r="A229" s="247" t="str">
        <f t="shared" ca="1" si="11"/>
        <v>TE.206</v>
      </c>
      <c r="B229" s="263" t="s">
        <v>1383</v>
      </c>
      <c r="C229" s="256" t="s">
        <v>60</v>
      </c>
      <c r="D229" s="285" t="s">
        <v>24</v>
      </c>
      <c r="E229" s="396" t="s">
        <v>2590</v>
      </c>
      <c r="F229" s="55"/>
    </row>
    <row r="230" spans="1:6" customFormat="1">
      <c r="A230" s="247" t="str">
        <f t="shared" ca="1" si="11"/>
        <v>TE.207</v>
      </c>
      <c r="B230" s="263" t="s">
        <v>1384</v>
      </c>
      <c r="C230" s="256" t="s">
        <v>60</v>
      </c>
      <c r="D230" s="285" t="s">
        <v>24</v>
      </c>
      <c r="E230" s="393"/>
      <c r="F230" s="55"/>
    </row>
    <row r="231" spans="1:6" customFormat="1" ht="25">
      <c r="A231" s="247" t="str">
        <f t="shared" ca="1" si="11"/>
        <v>TE.208</v>
      </c>
      <c r="B231" s="262" t="s">
        <v>1385</v>
      </c>
      <c r="C231" s="256" t="s">
        <v>60</v>
      </c>
      <c r="D231" s="285" t="s">
        <v>24</v>
      </c>
      <c r="E231" s="393"/>
      <c r="F231" s="55"/>
    </row>
    <row r="232" spans="1:6" customFormat="1">
      <c r="A232" s="465" t="s">
        <v>1386</v>
      </c>
      <c r="B232" s="466"/>
      <c r="C232" s="261"/>
      <c r="D232" s="261"/>
      <c r="E232" s="393"/>
      <c r="F232" s="55"/>
    </row>
    <row r="233" spans="1:6" customFormat="1" ht="62.5">
      <c r="A233" s="247" t="str">
        <f t="shared" ref="A233:A261" ca="1" si="12">IF(ISNUMBER(VALUE(RIGHT(INDIRECT(ADDRESS(ROW()-1,COLUMN())),1))),("TE."&amp;RIGHT(INDIRECT(ADDRESS(ROW()-1,COLUMN())),LEN(INDIRECT(ADDRESS(ROW()-1,COLUMN())))-FIND(".",INDIRECT(ADDRESS(ROW()-1,COLUMN()))))+1),("TE."&amp;RIGHT(INDIRECT(ADDRESS(ROW()-2,COLUMN())),LEN(INDIRECT(ADDRESS(ROW()-2,COLUMN())))-FIND(".",INDIRECT(ADDRESS(ROW()-2,COLUMN()))))+1))</f>
        <v>TE.209</v>
      </c>
      <c r="B233" s="260" t="s">
        <v>1387</v>
      </c>
      <c r="C233" s="258" t="s">
        <v>60</v>
      </c>
      <c r="D233" s="258" t="s">
        <v>24</v>
      </c>
      <c r="E233" s="394" t="s">
        <v>2583</v>
      </c>
      <c r="F233" s="55"/>
    </row>
    <row r="234" spans="1:6" customFormat="1" ht="25">
      <c r="A234" s="247" t="str">
        <f t="shared" ca="1" si="12"/>
        <v>TE.210</v>
      </c>
      <c r="B234" s="260" t="s">
        <v>1388</v>
      </c>
      <c r="C234" s="258" t="s">
        <v>60</v>
      </c>
      <c r="D234" s="258" t="s">
        <v>33</v>
      </c>
      <c r="E234" s="394" t="s">
        <v>2142</v>
      </c>
      <c r="F234" s="55"/>
    </row>
    <row r="235" spans="1:6" customFormat="1">
      <c r="A235" s="247" t="str">
        <f t="shared" ca="1" si="12"/>
        <v>TE.211</v>
      </c>
      <c r="B235" s="260" t="s">
        <v>1389</v>
      </c>
      <c r="C235" s="258" t="s">
        <v>60</v>
      </c>
      <c r="D235" s="258" t="s">
        <v>24</v>
      </c>
      <c r="E235" s="393"/>
      <c r="F235" s="55"/>
    </row>
    <row r="236" spans="1:6" customFormat="1" ht="25">
      <c r="A236" s="247" t="str">
        <f t="shared" ca="1" si="12"/>
        <v>TE.212</v>
      </c>
      <c r="B236" s="262" t="s">
        <v>1390</v>
      </c>
      <c r="C236" s="258" t="s">
        <v>60</v>
      </c>
      <c r="D236" s="285" t="s">
        <v>24</v>
      </c>
      <c r="E236" s="394" t="s">
        <v>2143</v>
      </c>
      <c r="F236" s="55"/>
    </row>
    <row r="237" spans="1:6" customFormat="1">
      <c r="A237" s="247" t="str">
        <f t="shared" ca="1" si="12"/>
        <v>TE.213</v>
      </c>
      <c r="B237" s="262" t="s">
        <v>1391</v>
      </c>
      <c r="C237" s="258" t="s">
        <v>60</v>
      </c>
      <c r="D237" s="258" t="s">
        <v>24</v>
      </c>
      <c r="E237" s="393"/>
      <c r="F237" s="55"/>
    </row>
    <row r="238" spans="1:6" customFormat="1" ht="37.5">
      <c r="A238" s="247" t="str">
        <f t="shared" ca="1" si="12"/>
        <v>TE.214</v>
      </c>
      <c r="B238" s="262" t="s">
        <v>1392</v>
      </c>
      <c r="C238" s="258" t="s">
        <v>60</v>
      </c>
      <c r="D238" s="285" t="s">
        <v>24</v>
      </c>
      <c r="E238" s="394" t="s">
        <v>2144</v>
      </c>
      <c r="F238" s="55"/>
    </row>
    <row r="239" spans="1:6" customFormat="1" ht="37.5">
      <c r="A239" s="247" t="str">
        <f t="shared" ca="1" si="12"/>
        <v>TE.215</v>
      </c>
      <c r="B239" s="262" t="s">
        <v>1393</v>
      </c>
      <c r="C239" s="258" t="s">
        <v>60</v>
      </c>
      <c r="D239" s="285" t="s">
        <v>24</v>
      </c>
      <c r="E239" s="394" t="s">
        <v>2145</v>
      </c>
      <c r="F239" s="55"/>
    </row>
    <row r="240" spans="1:6" customFormat="1" ht="25">
      <c r="A240" s="247" t="str">
        <f t="shared" ca="1" si="12"/>
        <v>TE.216</v>
      </c>
      <c r="B240" s="262" t="s">
        <v>1394</v>
      </c>
      <c r="C240" s="258" t="s">
        <v>60</v>
      </c>
      <c r="D240" s="285" t="s">
        <v>24</v>
      </c>
      <c r="E240" s="393"/>
      <c r="F240" s="55"/>
    </row>
    <row r="241" spans="1:6" customFormat="1" ht="37.5">
      <c r="A241" s="247" t="str">
        <f t="shared" ca="1" si="12"/>
        <v>TE.217</v>
      </c>
      <c r="B241" s="262" t="s">
        <v>1395</v>
      </c>
      <c r="C241" s="258" t="s">
        <v>60</v>
      </c>
      <c r="D241" s="285" t="s">
        <v>24</v>
      </c>
      <c r="E241" s="393"/>
      <c r="F241" s="55"/>
    </row>
    <row r="242" spans="1:6" customFormat="1" ht="25">
      <c r="A242" s="247" t="str">
        <f t="shared" ca="1" si="12"/>
        <v>TE.218</v>
      </c>
      <c r="B242" s="262" t="s">
        <v>1396</v>
      </c>
      <c r="C242" s="258" t="s">
        <v>60</v>
      </c>
      <c r="D242" s="285" t="s">
        <v>24</v>
      </c>
      <c r="E242" s="394" t="s">
        <v>2146</v>
      </c>
      <c r="F242" s="55"/>
    </row>
    <row r="243" spans="1:6" customFormat="1" ht="100">
      <c r="A243" s="247" t="str">
        <f t="shared" ca="1" si="12"/>
        <v>TE.219</v>
      </c>
      <c r="B243" s="263" t="s">
        <v>1397</v>
      </c>
      <c r="C243" s="258" t="s">
        <v>60</v>
      </c>
      <c r="D243" s="285" t="s">
        <v>24</v>
      </c>
      <c r="E243" s="394" t="s">
        <v>2118</v>
      </c>
      <c r="F243" s="55"/>
    </row>
    <row r="244" spans="1:6" customFormat="1" ht="25">
      <c r="A244" s="247" t="str">
        <f t="shared" ca="1" si="12"/>
        <v>TE.220</v>
      </c>
      <c r="B244" s="262" t="s">
        <v>1398</v>
      </c>
      <c r="C244" s="258" t="s">
        <v>60</v>
      </c>
      <c r="D244" s="285" t="s">
        <v>24</v>
      </c>
      <c r="E244" s="394" t="s">
        <v>2550</v>
      </c>
      <c r="F244" s="55"/>
    </row>
    <row r="245" spans="1:6" customFormat="1">
      <c r="A245" s="247" t="str">
        <f t="shared" ca="1" si="12"/>
        <v>TE.221</v>
      </c>
      <c r="B245" s="263" t="s">
        <v>1399</v>
      </c>
      <c r="C245" s="258" t="s">
        <v>60</v>
      </c>
      <c r="D245" s="285" t="s">
        <v>24</v>
      </c>
      <c r="E245" s="393"/>
      <c r="F245" s="55"/>
    </row>
    <row r="246" spans="1:6" customFormat="1">
      <c r="A246" s="247" t="str">
        <f t="shared" ca="1" si="12"/>
        <v>TE.222</v>
      </c>
      <c r="B246" s="263" t="s">
        <v>1400</v>
      </c>
      <c r="C246" s="258" t="s">
        <v>60</v>
      </c>
      <c r="D246" s="285" t="s">
        <v>24</v>
      </c>
      <c r="E246" s="393"/>
      <c r="F246" s="55"/>
    </row>
    <row r="247" spans="1:6" customFormat="1">
      <c r="A247" s="247" t="str">
        <f t="shared" ca="1" si="12"/>
        <v>TE.223</v>
      </c>
      <c r="B247" s="262" t="s">
        <v>1401</v>
      </c>
      <c r="C247" s="258" t="s">
        <v>60</v>
      </c>
      <c r="D247" s="285" t="s">
        <v>24</v>
      </c>
      <c r="E247" s="393"/>
      <c r="F247" s="55"/>
    </row>
    <row r="248" spans="1:6" ht="37.5">
      <c r="A248" s="247" t="str">
        <f t="shared" ca="1" si="12"/>
        <v>TE.224</v>
      </c>
      <c r="B248" s="263" t="s">
        <v>1402</v>
      </c>
      <c r="C248" s="258" t="s">
        <v>60</v>
      </c>
      <c r="D248" s="285" t="s">
        <v>24</v>
      </c>
      <c r="E248" s="394" t="s">
        <v>2147</v>
      </c>
    </row>
    <row r="249" spans="1:6">
      <c r="A249" s="247" t="str">
        <f t="shared" ca="1" si="12"/>
        <v>TE.225</v>
      </c>
      <c r="B249" s="263" t="s">
        <v>1403</v>
      </c>
      <c r="C249" s="258" t="s">
        <v>60</v>
      </c>
      <c r="D249" s="285" t="s">
        <v>24</v>
      </c>
      <c r="E249" s="393"/>
    </row>
    <row r="250" spans="1:6" ht="75">
      <c r="A250" s="247" t="str">
        <f t="shared" ca="1" si="12"/>
        <v>TE.226</v>
      </c>
      <c r="B250" s="263" t="s">
        <v>1404</v>
      </c>
      <c r="C250" s="258" t="s">
        <v>60</v>
      </c>
      <c r="D250" s="285" t="s">
        <v>24</v>
      </c>
      <c r="E250" s="394" t="s">
        <v>2148</v>
      </c>
    </row>
    <row r="251" spans="1:6">
      <c r="A251" s="247" t="str">
        <f t="shared" ca="1" si="12"/>
        <v>TE.227</v>
      </c>
      <c r="B251" s="263" t="s">
        <v>1405</v>
      </c>
      <c r="C251" s="258" t="s">
        <v>60</v>
      </c>
      <c r="D251" s="285" t="s">
        <v>24</v>
      </c>
      <c r="E251" s="393"/>
    </row>
    <row r="252" spans="1:6" customFormat="1">
      <c r="A252" s="247" t="str">
        <f t="shared" ca="1" si="12"/>
        <v>TE.228</v>
      </c>
      <c r="B252" s="262" t="s">
        <v>1406</v>
      </c>
      <c r="C252" s="258" t="s">
        <v>60</v>
      </c>
      <c r="D252" s="285" t="s">
        <v>24</v>
      </c>
      <c r="E252" s="393"/>
      <c r="F252" s="55"/>
    </row>
    <row r="253" spans="1:6" customFormat="1" ht="25">
      <c r="A253" s="247" t="str">
        <f t="shared" ca="1" si="12"/>
        <v>TE.229</v>
      </c>
      <c r="B253" s="262" t="s">
        <v>1407</v>
      </c>
      <c r="C253" s="258" t="s">
        <v>60</v>
      </c>
      <c r="D253" s="285" t="s">
        <v>24</v>
      </c>
      <c r="E253" s="393"/>
      <c r="F253" s="55"/>
    </row>
    <row r="254" spans="1:6" customFormat="1" ht="25">
      <c r="A254" s="247" t="str">
        <f t="shared" ca="1" si="12"/>
        <v>TE.230</v>
      </c>
      <c r="B254" s="40" t="s">
        <v>1408</v>
      </c>
      <c r="C254" s="258" t="s">
        <v>60</v>
      </c>
      <c r="D254" s="285" t="s">
        <v>24</v>
      </c>
      <c r="E254" s="287" t="s">
        <v>2149</v>
      </c>
      <c r="F254" s="55"/>
    </row>
    <row r="255" spans="1:6" customFormat="1" ht="25">
      <c r="A255" s="247" t="str">
        <f t="shared" ca="1" si="12"/>
        <v>TE.231</v>
      </c>
      <c r="B255" s="40" t="s">
        <v>1409</v>
      </c>
      <c r="C255" s="258" t="s">
        <v>60</v>
      </c>
      <c r="D255" s="285" t="s">
        <v>24</v>
      </c>
      <c r="E255" s="391" t="s">
        <v>2150</v>
      </c>
      <c r="F255" s="55"/>
    </row>
    <row r="256" spans="1:6">
      <c r="A256" s="247" t="str">
        <f t="shared" ca="1" si="12"/>
        <v>TE.232</v>
      </c>
      <c r="B256" s="40" t="s">
        <v>1410</v>
      </c>
      <c r="C256" s="258" t="s">
        <v>60</v>
      </c>
      <c r="D256" s="285" t="s">
        <v>24</v>
      </c>
      <c r="E256" s="173"/>
    </row>
    <row r="257" spans="1:5" ht="62.5">
      <c r="A257" s="247" t="str">
        <f t="shared" ca="1" si="12"/>
        <v>TE.233</v>
      </c>
      <c r="B257" s="51" t="s">
        <v>1411</v>
      </c>
      <c r="C257" s="258" t="s">
        <v>60</v>
      </c>
      <c r="D257" s="285" t="s">
        <v>24</v>
      </c>
      <c r="E257" s="287" t="s">
        <v>2151</v>
      </c>
    </row>
    <row r="258" spans="1:5" ht="37.5">
      <c r="A258" s="247" t="str">
        <f t="shared" ca="1" si="12"/>
        <v>TE.234</v>
      </c>
      <c r="B258" s="262" t="s">
        <v>1412</v>
      </c>
      <c r="C258" s="258" t="s">
        <v>60</v>
      </c>
      <c r="D258" s="285" t="s">
        <v>24</v>
      </c>
      <c r="E258" s="395" t="s">
        <v>2152</v>
      </c>
    </row>
    <row r="259" spans="1:5" ht="25">
      <c r="A259" s="247" t="str">
        <f t="shared" ca="1" si="12"/>
        <v>TE.235</v>
      </c>
      <c r="B259" s="262" t="s">
        <v>1413</v>
      </c>
      <c r="C259" s="258" t="s">
        <v>60</v>
      </c>
      <c r="D259" s="285" t="s">
        <v>24</v>
      </c>
      <c r="E259" s="395" t="s">
        <v>2153</v>
      </c>
    </row>
    <row r="260" spans="1:5" ht="25">
      <c r="A260" s="247" t="str">
        <f t="shared" ca="1" si="12"/>
        <v>TE.236</v>
      </c>
      <c r="B260" s="262" t="s">
        <v>1414</v>
      </c>
      <c r="C260" s="258" t="s">
        <v>60</v>
      </c>
      <c r="D260" s="285" t="s">
        <v>24</v>
      </c>
      <c r="E260" s="62"/>
    </row>
    <row r="261" spans="1:5" ht="62.5">
      <c r="A261" s="247" t="str">
        <f t="shared" ca="1" si="12"/>
        <v>TE.237</v>
      </c>
      <c r="B261" s="262" t="s">
        <v>1415</v>
      </c>
      <c r="C261" s="258" t="s">
        <v>60</v>
      </c>
      <c r="D261" s="285" t="s">
        <v>24</v>
      </c>
      <c r="E261" s="62"/>
    </row>
    <row r="262" spans="1:5">
      <c r="A262" s="85" t="s">
        <v>1083</v>
      </c>
      <c r="B262" s="86"/>
      <c r="C262" s="86"/>
      <c r="D262" s="86"/>
      <c r="E262" s="392"/>
    </row>
    <row r="263" spans="1:5">
      <c r="A263" s="20" t="str">
        <f t="shared" ref="A263:A269" ca="1" si="13">IF(ISNUMBER(VALUE(RIGHT(INDIRECT(ADDRESS(ROW()-1,COLUMN())),1))),("TE."&amp;RIGHT(INDIRECT(ADDRESS(ROW()-1,COLUMN())),LEN(INDIRECT(ADDRESS(ROW()-1,COLUMN())))-FIND(".",INDIRECT(ADDRESS(ROW()-1,COLUMN()))))+1),("TE."&amp;RIGHT(INDIRECT(ADDRESS(ROW()-2,COLUMN())),LEN(INDIRECT(ADDRESS(ROW()-2,COLUMN())))-FIND(".",INDIRECT(ADDRESS(ROW()-2,COLUMN()))))+1))</f>
        <v>TE.238</v>
      </c>
      <c r="B263" s="65" t="s">
        <v>1416</v>
      </c>
      <c r="C263" s="105" t="s">
        <v>55</v>
      </c>
      <c r="D263" s="126" t="s">
        <v>24</v>
      </c>
      <c r="E263" s="287"/>
    </row>
    <row r="264" spans="1:5" ht="25">
      <c r="A264" s="20" t="str">
        <f t="shared" ca="1" si="13"/>
        <v>TE.239</v>
      </c>
      <c r="B264" s="24" t="s">
        <v>554</v>
      </c>
      <c r="C264" s="105" t="s">
        <v>55</v>
      </c>
      <c r="D264" s="126" t="s">
        <v>24</v>
      </c>
      <c r="E264" s="389"/>
    </row>
    <row r="265" spans="1:5" ht="25">
      <c r="A265" s="20" t="str">
        <f t="shared" ca="1" si="13"/>
        <v>TE.240</v>
      </c>
      <c r="B265" s="24" t="s">
        <v>1417</v>
      </c>
      <c r="C265" s="105" t="s">
        <v>55</v>
      </c>
      <c r="D265" s="126" t="s">
        <v>24</v>
      </c>
      <c r="E265" s="389"/>
    </row>
    <row r="266" spans="1:5" ht="25">
      <c r="A266" s="20" t="str">
        <f t="shared" ca="1" si="13"/>
        <v>TE.241</v>
      </c>
      <c r="B266" s="24" t="s">
        <v>1418</v>
      </c>
      <c r="C266" s="105" t="s">
        <v>55</v>
      </c>
      <c r="D266" s="126" t="s">
        <v>24</v>
      </c>
      <c r="E266" s="389"/>
    </row>
    <row r="267" spans="1:5">
      <c r="A267" s="20" t="str">
        <f t="shared" ca="1" si="13"/>
        <v>TE.242</v>
      </c>
      <c r="B267" s="21" t="s">
        <v>1419</v>
      </c>
      <c r="C267" s="105" t="s">
        <v>55</v>
      </c>
      <c r="D267" s="126" t="s">
        <v>24</v>
      </c>
      <c r="E267" s="389"/>
    </row>
    <row r="268" spans="1:5" ht="25">
      <c r="A268" s="20" t="str">
        <f t="shared" ca="1" si="13"/>
        <v>TE.243</v>
      </c>
      <c r="B268" s="222" t="s">
        <v>1420</v>
      </c>
      <c r="C268" s="105" t="s">
        <v>60</v>
      </c>
      <c r="D268" s="126" t="s">
        <v>24</v>
      </c>
      <c r="E268" s="391"/>
    </row>
    <row r="269" spans="1:5" ht="25">
      <c r="A269" s="20" t="str">
        <f t="shared" ca="1" si="13"/>
        <v>TE.244</v>
      </c>
      <c r="B269" s="222" t="s">
        <v>1421</v>
      </c>
      <c r="C269" s="105" t="s">
        <v>55</v>
      </c>
      <c r="D269" s="126" t="s">
        <v>24</v>
      </c>
      <c r="E269" s="136"/>
    </row>
    <row r="270" spans="1:5">
      <c r="A270" s="441" t="s">
        <v>1422</v>
      </c>
      <c r="B270" s="441"/>
      <c r="C270" s="163"/>
      <c r="D270" s="163"/>
      <c r="E270" s="136"/>
    </row>
    <row r="271" spans="1:5">
      <c r="A271" s="20" t="str">
        <f t="shared" ref="A271:A295" ca="1" si="14">IF(ISNUMBER(VALUE(RIGHT(INDIRECT(ADDRESS(ROW()-1,COLUMN())),1))),("TE."&amp;RIGHT(INDIRECT(ADDRESS(ROW()-1,COLUMN())),LEN(INDIRECT(ADDRESS(ROW()-1,COLUMN())))-FIND(".",INDIRECT(ADDRESS(ROW()-1,COLUMN()))))+1),("TE."&amp;RIGHT(INDIRECT(ADDRESS(ROW()-2,COLUMN())),LEN(INDIRECT(ADDRESS(ROW()-2,COLUMN())))-FIND(".",INDIRECT(ADDRESS(ROW()-2,COLUMN()))))+1))</f>
        <v>TE.245</v>
      </c>
      <c r="B271" s="201" t="s">
        <v>600</v>
      </c>
      <c r="C271" s="105" t="s">
        <v>55</v>
      </c>
      <c r="D271" s="126" t="s">
        <v>24</v>
      </c>
      <c r="E271" s="136"/>
    </row>
    <row r="272" spans="1:5">
      <c r="A272" s="20" t="str">
        <f t="shared" ca="1" si="14"/>
        <v>TE.246</v>
      </c>
      <c r="B272" s="201" t="s">
        <v>119</v>
      </c>
      <c r="C272" s="105" t="s">
        <v>55</v>
      </c>
      <c r="D272" s="126" t="s">
        <v>24</v>
      </c>
      <c r="E272" s="136"/>
    </row>
    <row r="273" spans="1:5">
      <c r="A273" s="20" t="str">
        <f t="shared" ca="1" si="14"/>
        <v>TE.247</v>
      </c>
      <c r="B273" s="201" t="s">
        <v>120</v>
      </c>
      <c r="C273" s="105" t="s">
        <v>55</v>
      </c>
      <c r="D273" s="126" t="s">
        <v>24</v>
      </c>
      <c r="E273" s="136"/>
    </row>
    <row r="274" spans="1:5">
      <c r="A274" s="20" t="str">
        <f t="shared" ca="1" si="14"/>
        <v>TE.248</v>
      </c>
      <c r="B274" s="201" t="s">
        <v>1423</v>
      </c>
      <c r="C274" s="105" t="s">
        <v>60</v>
      </c>
      <c r="D274" s="126" t="s">
        <v>24</v>
      </c>
      <c r="E274" s="136"/>
    </row>
    <row r="275" spans="1:5">
      <c r="A275" s="20" t="str">
        <f t="shared" ca="1" si="14"/>
        <v>TE.249</v>
      </c>
      <c r="B275" s="201" t="s">
        <v>1424</v>
      </c>
      <c r="C275" s="105" t="s">
        <v>60</v>
      </c>
      <c r="D275" s="126" t="s">
        <v>24</v>
      </c>
      <c r="E275" s="136"/>
    </row>
    <row r="276" spans="1:5">
      <c r="A276" s="20" t="str">
        <f t="shared" ca="1" si="14"/>
        <v>TE.250</v>
      </c>
      <c r="B276" s="201" t="s">
        <v>1425</v>
      </c>
      <c r="C276" s="105" t="s">
        <v>55</v>
      </c>
      <c r="D276" s="126" t="s">
        <v>24</v>
      </c>
      <c r="E276" s="136"/>
    </row>
    <row r="277" spans="1:5">
      <c r="A277" s="20" t="str">
        <f t="shared" ca="1" si="14"/>
        <v>TE.251</v>
      </c>
      <c r="B277" s="201" t="s">
        <v>1426</v>
      </c>
      <c r="C277" s="105" t="s">
        <v>55</v>
      </c>
      <c r="D277" s="126" t="s">
        <v>24</v>
      </c>
      <c r="E277" s="136"/>
    </row>
    <row r="278" spans="1:5">
      <c r="A278" s="20" t="str">
        <f t="shared" ca="1" si="14"/>
        <v>TE.252</v>
      </c>
      <c r="B278" s="201" t="s">
        <v>1427</v>
      </c>
      <c r="C278" s="105" t="s">
        <v>55</v>
      </c>
      <c r="D278" s="126" t="s">
        <v>24</v>
      </c>
      <c r="E278" s="136"/>
    </row>
    <row r="279" spans="1:5">
      <c r="A279" s="20" t="str">
        <f t="shared" ca="1" si="14"/>
        <v>TE.253</v>
      </c>
      <c r="B279" s="201" t="s">
        <v>1428</v>
      </c>
      <c r="C279" s="105" t="s">
        <v>55</v>
      </c>
      <c r="D279" s="126" t="s">
        <v>24</v>
      </c>
      <c r="E279" s="136"/>
    </row>
    <row r="280" spans="1:5">
      <c r="A280" s="20" t="str">
        <f t="shared" ca="1" si="14"/>
        <v>TE.254</v>
      </c>
      <c r="B280" s="201" t="s">
        <v>1429</v>
      </c>
      <c r="C280" s="105" t="s">
        <v>55</v>
      </c>
      <c r="D280" s="126" t="s">
        <v>24</v>
      </c>
      <c r="E280" s="136"/>
    </row>
    <row r="281" spans="1:5">
      <c r="A281" s="20" t="str">
        <f t="shared" ca="1" si="14"/>
        <v>TE.255</v>
      </c>
      <c r="B281" s="201" t="s">
        <v>1430</v>
      </c>
      <c r="C281" s="105" t="s">
        <v>55</v>
      </c>
      <c r="D281" s="126" t="s">
        <v>24</v>
      </c>
      <c r="E281" s="136"/>
    </row>
    <row r="282" spans="1:5">
      <c r="A282" s="20" t="str">
        <f t="shared" ca="1" si="14"/>
        <v>TE.256</v>
      </c>
      <c r="B282" s="201" t="s">
        <v>1431</v>
      </c>
      <c r="C282" s="105" t="s">
        <v>55</v>
      </c>
      <c r="D282" s="126" t="s">
        <v>24</v>
      </c>
      <c r="E282" s="136"/>
    </row>
    <row r="283" spans="1:5">
      <c r="A283" s="20" t="str">
        <f t="shared" ca="1" si="14"/>
        <v>TE.257</v>
      </c>
      <c r="B283" s="201" t="s">
        <v>1432</v>
      </c>
      <c r="C283" s="105" t="s">
        <v>55</v>
      </c>
      <c r="D283" s="126" t="s">
        <v>24</v>
      </c>
      <c r="E283" s="136"/>
    </row>
    <row r="284" spans="1:5">
      <c r="A284" s="20" t="str">
        <f t="shared" ca="1" si="14"/>
        <v>TE.258</v>
      </c>
      <c r="B284" s="201" t="s">
        <v>1219</v>
      </c>
      <c r="C284" s="105" t="s">
        <v>55</v>
      </c>
      <c r="D284" s="126" t="s">
        <v>24</v>
      </c>
      <c r="E284" s="136"/>
    </row>
    <row r="285" spans="1:5">
      <c r="A285" s="20" t="str">
        <f t="shared" ca="1" si="14"/>
        <v>TE.259</v>
      </c>
      <c r="B285" s="201" t="s">
        <v>601</v>
      </c>
      <c r="C285" s="105" t="s">
        <v>55</v>
      </c>
      <c r="D285" s="126" t="s">
        <v>24</v>
      </c>
      <c r="E285" s="136"/>
    </row>
    <row r="286" spans="1:5">
      <c r="A286" s="20" t="str">
        <f t="shared" ca="1" si="14"/>
        <v>TE.260</v>
      </c>
      <c r="B286" s="201" t="s">
        <v>1433</v>
      </c>
      <c r="C286" s="105" t="s">
        <v>55</v>
      </c>
      <c r="D286" s="126" t="s">
        <v>24</v>
      </c>
      <c r="E286" s="136"/>
    </row>
    <row r="287" spans="1:5">
      <c r="A287" s="20" t="str">
        <f t="shared" ca="1" si="14"/>
        <v>TE.261</v>
      </c>
      <c r="B287" s="201" t="s">
        <v>254</v>
      </c>
      <c r="C287" s="105" t="s">
        <v>55</v>
      </c>
      <c r="D287" s="126" t="s">
        <v>24</v>
      </c>
      <c r="E287" s="136"/>
    </row>
    <row r="288" spans="1:5">
      <c r="A288" s="20" t="str">
        <f t="shared" ca="1" si="14"/>
        <v>TE.262</v>
      </c>
      <c r="B288" s="201" t="s">
        <v>1434</v>
      </c>
      <c r="C288" s="105" t="s">
        <v>55</v>
      </c>
      <c r="D288" s="126" t="s">
        <v>24</v>
      </c>
      <c r="E288" s="136"/>
    </row>
    <row r="289" spans="1:5">
      <c r="A289" s="20" t="str">
        <f t="shared" ca="1" si="14"/>
        <v>TE.263</v>
      </c>
      <c r="B289" s="201" t="s">
        <v>368</v>
      </c>
      <c r="C289" s="105" t="s">
        <v>55</v>
      </c>
      <c r="D289" s="126" t="s">
        <v>24</v>
      </c>
      <c r="E289" s="136"/>
    </row>
    <row r="290" spans="1:5" ht="25">
      <c r="A290" s="20" t="str">
        <f t="shared" ca="1" si="14"/>
        <v>TE.264</v>
      </c>
      <c r="B290" s="24" t="s">
        <v>1435</v>
      </c>
      <c r="C290" s="105" t="s">
        <v>60</v>
      </c>
      <c r="D290" s="126" t="s">
        <v>24</v>
      </c>
      <c r="E290" s="287" t="s">
        <v>2551</v>
      </c>
    </row>
    <row r="291" spans="1:5" ht="37.5">
      <c r="A291" s="20" t="str">
        <f t="shared" ca="1" si="14"/>
        <v>TE.265</v>
      </c>
      <c r="B291" s="24" t="s">
        <v>1436</v>
      </c>
      <c r="C291" s="105" t="s">
        <v>55</v>
      </c>
      <c r="D291" s="126" t="s">
        <v>24</v>
      </c>
      <c r="E291" s="287" t="s">
        <v>2154</v>
      </c>
    </row>
    <row r="292" spans="1:5" ht="100">
      <c r="A292" s="20" t="str">
        <f t="shared" ca="1" si="14"/>
        <v>TE.266</v>
      </c>
      <c r="B292" s="21" t="s">
        <v>1437</v>
      </c>
      <c r="C292" s="105" t="s">
        <v>55</v>
      </c>
      <c r="D292" s="126" t="s">
        <v>24</v>
      </c>
      <c r="E292" s="287" t="s">
        <v>2155</v>
      </c>
    </row>
    <row r="293" spans="1:5">
      <c r="A293" s="20" t="str">
        <f t="shared" ca="1" si="14"/>
        <v>TE.267</v>
      </c>
      <c r="B293" s="21" t="s">
        <v>1438</v>
      </c>
      <c r="C293" s="105" t="s">
        <v>55</v>
      </c>
      <c r="D293" s="126" t="s">
        <v>24</v>
      </c>
      <c r="E293" s="136"/>
    </row>
    <row r="294" spans="1:5" ht="25">
      <c r="A294" s="20" t="str">
        <f t="shared" ca="1" si="14"/>
        <v>TE.268</v>
      </c>
      <c r="B294" s="21" t="s">
        <v>1439</v>
      </c>
      <c r="C294" s="105" t="s">
        <v>55</v>
      </c>
      <c r="D294" s="126" t="s">
        <v>24</v>
      </c>
      <c r="E294" s="136"/>
    </row>
    <row r="295" spans="1:5" ht="37.5">
      <c r="A295" s="20" t="str">
        <f t="shared" ca="1" si="14"/>
        <v>TE.269</v>
      </c>
      <c r="B295" s="21" t="s">
        <v>1440</v>
      </c>
      <c r="C295" s="105" t="s">
        <v>55</v>
      </c>
      <c r="D295" s="126" t="s">
        <v>24</v>
      </c>
      <c r="E295" s="136"/>
    </row>
  </sheetData>
  <sheetProtection selectLockedCells="1"/>
  <mergeCells count="17">
    <mergeCell ref="A270:B270"/>
    <mergeCell ref="A182:B182"/>
    <mergeCell ref="A192:B192"/>
    <mergeCell ref="A203:B203"/>
    <mergeCell ref="A221:B221"/>
    <mergeCell ref="A232:B232"/>
    <mergeCell ref="A110:B110"/>
    <mergeCell ref="A164:B164"/>
    <mergeCell ref="A79:B79"/>
    <mergeCell ref="A7:E7"/>
    <mergeCell ref="A13:B13"/>
    <mergeCell ref="A65:B65"/>
    <mergeCell ref="C2:E2"/>
    <mergeCell ref="C3:E3"/>
    <mergeCell ref="C4:E4"/>
    <mergeCell ref="C5:E5"/>
    <mergeCell ref="C6:E6"/>
  </mergeCells>
  <conditionalFormatting sqref="A9">
    <cfRule type="duplicateValues" dxfId="20" priority="12"/>
  </conditionalFormatting>
  <conditionalFormatting sqref="A99">
    <cfRule type="duplicateValues" dxfId="19" priority="10"/>
  </conditionalFormatting>
  <conditionalFormatting sqref="A107">
    <cfRule type="duplicateValues" dxfId="18" priority="9"/>
  </conditionalFormatting>
  <conditionalFormatting sqref="A152">
    <cfRule type="duplicateValues" dxfId="17" priority="8"/>
  </conditionalFormatting>
  <conditionalFormatting sqref="A160">
    <cfRule type="duplicateValues" dxfId="16" priority="4"/>
  </conditionalFormatting>
  <conditionalFormatting sqref="A180">
    <cfRule type="duplicateValues" dxfId="15" priority="6"/>
  </conditionalFormatting>
  <conditionalFormatting sqref="A262">
    <cfRule type="duplicateValues" dxfId="14" priority="5"/>
  </conditionalFormatting>
  <conditionalFormatting sqref="B3">
    <cfRule type="duplicateValues" dxfId="13" priority="1"/>
  </conditionalFormatting>
  <conditionalFormatting sqref="B4:B6">
    <cfRule type="duplicateValues" dxfId="12" priority="3"/>
  </conditionalFormatting>
  <printOptions horizontalCentered="1"/>
  <pageMargins left="0.5" right="0.5" top="0.9" bottom="0.75" header="0.3" footer="0.3"/>
  <pageSetup scale="87" fitToHeight="0"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rowBreaks count="3" manualBreakCount="3">
    <brk id="98" max="4" man="1"/>
    <brk id="151" max="4" man="1"/>
    <brk id="261"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0CF7187D62ED74EB45BE931DD700F5B" ma:contentTypeVersion="12" ma:contentTypeDescription="Create a new document." ma:contentTypeScope="" ma:versionID="dcc305e826aa02e54e238a9cf4ac9823">
  <xsd:schema xmlns:xsd="http://www.w3.org/2001/XMLSchema" xmlns:xs="http://www.w3.org/2001/XMLSchema" xmlns:p="http://schemas.microsoft.com/office/2006/metadata/properties" xmlns:ns2="b9939da1-4f66-4794-9193-0210ba084e74" xmlns:ns3="66ae72ad-78d7-459f-a3a8-82060b36db08" targetNamespace="http://schemas.microsoft.com/office/2006/metadata/properties" ma:root="true" ma:fieldsID="7df95633a24784b818a37eb6cf834312" ns2:_="" ns3:_="">
    <xsd:import namespace="b9939da1-4f66-4794-9193-0210ba084e74"/>
    <xsd:import namespace="66ae72ad-78d7-459f-a3a8-82060b36db0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Comment"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939da1-4f66-4794-9193-0210ba084e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Comment" ma:index="12" nillable="true" ma:displayName="Comment" ma:format="Dropdown" ma:internalName="Comment">
      <xsd:simpleType>
        <xsd:restriction base="dms:Text">
          <xsd:maxLength value="255"/>
        </xsd:restrictio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08fdc660-233e-459b-89cc-75520a91d2e9"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ae72ad-78d7-459f-a3a8-82060b36db08"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90a69aa-866e-4af6-a580-891b1b03dbe2}" ma:internalName="TaxCatchAll" ma:showField="CatchAllData" ma:web="66ae72ad-78d7-459f-a3a8-82060b36db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6ae72ad-78d7-459f-a3a8-82060b36db08" xsi:nil="true"/>
    <Comment xmlns="b9939da1-4f66-4794-9193-0210ba084e74" xsi:nil="true"/>
    <lcf76f155ced4ddcb4097134ff3c332f xmlns="b9939da1-4f66-4794-9193-0210ba084e7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CAB2A21-2F3D-4982-92C0-CF93FB594725}">
  <ds:schemaRefs>
    <ds:schemaRef ds:uri="http://schemas.microsoft.com/sharepoint/v3/contenttype/forms"/>
  </ds:schemaRefs>
</ds:datastoreItem>
</file>

<file path=customXml/itemProps2.xml><?xml version="1.0" encoding="utf-8"?>
<ds:datastoreItem xmlns:ds="http://schemas.openxmlformats.org/officeDocument/2006/customXml" ds:itemID="{F4A81318-1BFA-4D9B-AAC8-899213DFD0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939da1-4f66-4794-9193-0210ba084e74"/>
    <ds:schemaRef ds:uri="66ae72ad-78d7-459f-a3a8-82060b36db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7C1F6D-FC2C-4A44-B41E-C7C1138BFA49}">
  <ds:schemaRefs>
    <ds:schemaRef ds:uri="http://schemas.microsoft.com/office/2006/metadata/properties"/>
    <ds:schemaRef ds:uri="http://schemas.microsoft.com/office/infopath/2007/PartnerControls"/>
    <ds:schemaRef ds:uri="66ae72ad-78d7-459f-a3a8-82060b36db08"/>
    <ds:schemaRef ds:uri="b9939da1-4f66-4794-9193-0210ba084e74"/>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13</vt:i4>
      </vt:variant>
      <vt:variant>
        <vt:lpstr>Named Ranges</vt:lpstr>
      </vt:variant>
      <vt:variant>
        <vt:i4>21</vt:i4>
      </vt:variant>
    </vt:vector>
  </HeadingPairs>
  <TitlesOfParts>
    <vt:vector size="34" baseType="lpstr">
      <vt:lpstr>RFP Talent</vt:lpstr>
      <vt:lpstr>Use Case 1</vt:lpstr>
      <vt:lpstr>TOC</vt:lpstr>
      <vt:lpstr>1. GT</vt:lpstr>
      <vt:lpstr>9. HR, Pers Mgmt &amp; EE Rels</vt:lpstr>
      <vt:lpstr>10. Applicant Tracking</vt:lpstr>
      <vt:lpstr>13. Benefits Admin</vt:lpstr>
      <vt:lpstr>11. Benefit Administration</vt:lpstr>
      <vt:lpstr>12. Time Entry</vt:lpstr>
      <vt:lpstr>13. Payroll</vt:lpstr>
      <vt:lpstr>14. Compensation</vt:lpstr>
      <vt:lpstr>15. Interfaces</vt:lpstr>
      <vt:lpstr>16. Data Conversion</vt:lpstr>
      <vt:lpstr>'1. GT'!Print_Area</vt:lpstr>
      <vt:lpstr>'10. Applicant Tracking'!Print_Area</vt:lpstr>
      <vt:lpstr>'11. Benefit Administration'!Print_Area</vt:lpstr>
      <vt:lpstr>'12. Time Entry'!Print_Area</vt:lpstr>
      <vt:lpstr>'13. Benefits Admin'!Print_Area</vt:lpstr>
      <vt:lpstr>'13. Payroll'!Print_Area</vt:lpstr>
      <vt:lpstr>'14. Compensation'!Print_Area</vt:lpstr>
      <vt:lpstr>'15. Interfaces'!Print_Area</vt:lpstr>
      <vt:lpstr>'16. Data Conversion'!Print_Area</vt:lpstr>
      <vt:lpstr>'9. HR, Pers Mgmt &amp; EE Rels'!Print_Area</vt:lpstr>
      <vt:lpstr>TOC!Print_Area</vt:lpstr>
      <vt:lpstr>'10. Applicant Tracking'!Print_Titles</vt:lpstr>
      <vt:lpstr>'11. Benefit Administration'!Print_Titles</vt:lpstr>
      <vt:lpstr>'12. Time Entry'!Print_Titles</vt:lpstr>
      <vt:lpstr>'13. Benefits Admin'!Print_Titles</vt:lpstr>
      <vt:lpstr>'13. Payroll'!Print_Titles</vt:lpstr>
      <vt:lpstr>'14. Compensation'!Print_Titles</vt:lpstr>
      <vt:lpstr>'15. Interfaces'!Print_Titles</vt:lpstr>
      <vt:lpstr>'16. Data Conversion'!Print_Titles</vt:lpstr>
      <vt:lpstr>'9. HR, Pers Mgmt &amp; EE Rels'!Print_Titles</vt:lpstr>
      <vt:lpstr>'Use Case 1'!Print_Titles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2022-02-25T22:07:36Z</dcterms:created>
  <dcterms:modified xsi:type="dcterms:W3CDTF">2025-04-11T11:42:46Z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20220301092702132</vt:lpwstr>
  </property>
  <property fmtid="{D5CDD505-2E9C-101B-9397-08002B2CF9AE}" pid="3" name="ContentTypeId">
    <vt:lpwstr>0x010100E0CF7187D62ED74EB45BE931DD700F5B</vt:lpwstr>
  </property>
  <property fmtid="{D5CDD505-2E9C-101B-9397-08002B2CF9AE}" pid="4" name="MediaServiceImageTags">
    <vt:lpwstr/>
  </property>
</Properties>
</file>