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showInkAnnotation="0" codeName="ThisWorkbook" defaultThemeVersion="124226"/>
  <xr:revisionPtr revIDLastSave="25" documentId="8_{9C7848B1-C065-4E0A-BB92-1783E952BEF5}" xr6:coauthVersionLast="47" xr6:coauthVersionMax="47" xr10:uidLastSave="{8AAC34AB-C4A6-43CC-A97B-202E3A1097FA}"/>
  <bookViews>
    <workbookView xWindow="-108" yWindow="-108" windowWidth="23256" windowHeight="13896"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Worksheet'!$A$1:$F$121</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32" l="1"/>
  <c r="B17" i="132"/>
  <c r="C75" i="132" l="1"/>
  <c r="C88" i="133"/>
  <c r="C90" i="133" s="1"/>
  <c r="B103" i="133" s="1"/>
  <c r="C49" i="133"/>
  <c r="C51" i="133" s="1"/>
  <c r="B64" i="133" s="1"/>
  <c r="C62" i="134"/>
  <c r="B23" i="132" l="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<sst xmlns="http://schemas.openxmlformats.org/spreadsheetml/2006/main" count="398" uniqueCount="158">
  <si>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</si>
  <si>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</si>
  <si>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</si>
  <si>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</si>
  <si>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</si>
  <si>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</si>
  <si>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</si>
  <si>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</si>
  <si>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</si>
  <si>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</si>
  <si>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</si>
  <si>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</si>
  <si>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</si>
  <si>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</si>
  <si>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</si>
  <si>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</si>
  <si>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</si>
  <si>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</si>
  <si>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</si>
  <si>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</si>
  <si>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</si>
  <si>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</si>
  <si>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</si>
  <si>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</si>
  <si>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</si>
  <si>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</si>
  <si>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</si>
  <si>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</si>
  <si>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</si>
  <si>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</si>
  <si>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</si>
  <si>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</si>
  <si>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</si>
  <si>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</si>
  <si>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</si>
  <si>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</si>
  <si>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</si>
  <si>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</si>
  <si>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</si>
  <si>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</si>
  <si>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</si>
  <si>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</si>
  <si>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</si>
  <si>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</si>
  <si>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</si>
  <si>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</si>
  <si>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</si>
  <si>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</si>
  <si>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</si>
  <si>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</si>
  <si>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</si>
  <si>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</si>
  <si>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</si>
  <si>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</si>
  <si>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</si>
  <si>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</si>
  <si>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</si>
  <si>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</si>
  <si>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</si>
  <si>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</si>
  <si>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</si>
  <si>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</si>
  <si>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</si>
  <si>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</si>
  <si>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</si>
  <si>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</si>
  <si>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</si>
  <si>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</si>
  <si>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</si>
  <si>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</si>
  <si>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</si>
  <si>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</si>
  <si>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</si>
  <si>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</si>
  <si>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</si>
  <si>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</si>
  <si>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</si>
  <si>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</si>
  <si>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</si>
  <si>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</si>
  <si>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</si>
  <si>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</si>
  <si>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</si>
  <si>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</si>
  <si>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</si>
  <si>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</si>
  <si>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</si>
  <si>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</si>
  <si>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</si>
  <si>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</si>
  <si>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</si>
  <si>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</si>
  <si>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</si>
  <si>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</si>
  <si>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</si>
  <si>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</si>
  <si>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</si>
  <si>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</si>
  <si>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</si>
  <si>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</si>
  <si>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</si>
  <si>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</si>
  <si>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</si>
  <si>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</si>
  <si>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</si>
  <si>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</si>
  <si>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</si>
  <si>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</si>
  <si>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Year 1 Subscription Costs
(Year 1 = Commences at the date of contract signing)</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</si>
  <si>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</si>
  <si>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</si>
  <si>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</si>
  <si>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</si>
  <si>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</si>
  <si>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</si>
  <si>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</si>
  <si>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</si>
  <si>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</si>
  <si>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</si>
  <si>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</si>
  <si>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</si>
  <si>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</si>
  <si>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</si>
  <si>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Annual</t>
  </si>
  <si>
    <t>Maintenance, upgrades, disaster recovery, infrastructure costs, etc. are all included and managed by Workday as part of your annual subscription.</t>
  </si>
  <si>
    <t>Fully ramped</t>
  </si>
  <si>
    <t>Included</t>
  </si>
  <si>
    <t>TCP 101 Additional Training Package 8 hours - Recommended to help optimize the use of TCP Timekeeping</t>
  </si>
  <si>
    <t>**Aladtec - Add Police - This TCP scheduling product for public safety is  scheduling is currently used by the City of Superior Fire.   The pricing represented here is optional to add the Police Department to the Aladtec.  Alternatively we can integrate with PlanIt.</t>
  </si>
  <si>
    <t>*Workday Learning and Cloud Connect for Learning Bundle (Requirement HRE.195 eludes to a learning management system but no other reference in the RFP.</t>
  </si>
  <si>
    <t>*Workday Strategic Sourcing Essentials - This addresses your bid management requirements PU.149-PU.191.  Because several of these requirements were desired vs. critical, we are including it as optional pending further discussion.</t>
  </si>
  <si>
    <t>*Workday Expenses - This addresses your Employee expense reimbursement requiremenst AP.118-AP.124.  We are quoting this as optional pending further discussion around how many employees are eligible for expense reimbursement.</t>
  </si>
  <si>
    <t>*Workday Contract Intelligence (AI) and Contract Authoring Automation (Evisort) - Workday has some base contract management functionality in our Core Financials solution.   This value added solution for authoring contracts and routing contracts for approval with built in AI is  quoted as optional pending further discovery.</t>
  </si>
  <si>
    <t>*Workday Time, &amp; Scheduling (non-public safety) - Our proposal assumes integration to TCP timekeeping.  Workday could replace TCP timekeeping if desired but we recommend continuing to use Aladtec for fire scheduling and to consider adding police to Aladtec (quoted separately below)</t>
  </si>
  <si>
    <t>*Workday Extend Essentials - There are no requirements for this in the RFP.  This value added solution allows you to create your own apps to manage processes that are not typically included in an ERP system.  Examples of apps can be found here: https://www.workday.com/en-us/resources/product-extensions/extend-apps-use-cases.html</t>
  </si>
  <si>
    <t>*Workday option annual pricing represents the average annual cost over a 10 year period and includes discounts assuming products are puchased with the initial order.  Additional discounts may apply if multiple Workday options are puchased.  Workday pricing valid for 90 days unless extended in writing by Workday.</t>
  </si>
  <si>
    <t xml:space="preserve">Fully ramped </t>
  </si>
  <si>
    <t>Workday deloys upgrades with new features turned off.  No upgrade costs are anticipated unless you want support testing or deploying new features.</t>
  </si>
  <si>
    <t>Workday upgrades are included. All customers are on the same version of software.   Unless you want to add new products to your solution, there are no antcipated costs for software licensing.</t>
  </si>
  <si>
    <t>Workday SaaS pricing is ramped (prorated) to represent a phased rollout, offering lower costs in the first 2 years.  The first year subscription cost is due upon signing but you will have access to a Workday preconfigured tenant shortly after signing.</t>
  </si>
  <si>
    <t>This is for Workday Training Credits for your core team training.  Additionally Workday is including an Accelerate Essentials Success Plan for the first three years of your contract.  The plan includes access to Learn on Demand Libraries and a User Adoption Kit to support your training efforts.</t>
  </si>
  <si>
    <t>Third-Party Subscription Cost (Can/Am Teller)</t>
  </si>
  <si>
    <t>Subscription Cost (Workday)</t>
  </si>
  <si>
    <t>The Groove deployment cost</t>
  </si>
  <si>
    <t>The Groove project management cost</t>
  </si>
  <si>
    <t>The Groove's Investment into the City's Project</t>
  </si>
  <si>
    <t>Included in Professional Service Costs</t>
  </si>
  <si>
    <t xml:space="preserve">Groove Advisory Services </t>
  </si>
  <si>
    <t>Strategy, Organizational Change &amp; Training (Includes a $37,440 discount)</t>
  </si>
  <si>
    <t xml:space="preserve">Groove Hypercare </t>
  </si>
  <si>
    <t>2 Months Post-Production Support (Includes a $28,464 discount)</t>
  </si>
  <si>
    <t>The Groove recommends budgeting 5-7% of project costs</t>
  </si>
  <si>
    <t>Can/Am Teller Year 10 plus 4%, upgrades are included in Subscription costs</t>
  </si>
  <si>
    <t>TBD based on requirements</t>
  </si>
  <si>
    <t>TBD based on use cases</t>
  </si>
  <si>
    <t>Workday: A 2% annual innovation index is included in this ramped (prorated) product payment and years 3-10. Teller: Includes a 4% annual increase</t>
  </si>
  <si>
    <t>Includes Teller Professional Services ($64,584), Teller Project Management ($29,808), Teller Training ($24,840).                                                                                                                                                        Usage training is on a “train the trainer” basis, designed to enable the Client’s key users to train existing and future staff on Teller. It is assumed that Can/Am will provide one set of training with key Client staff and trainers, who will perform end-user training for each area.</t>
  </si>
  <si>
    <t>Can/Am Teller Estimated Travel Costs                                                                                                         The travel and accommodation costs necessary to deliver the scope of this effort described in this document are estimated and will be billed based on actual travel costs per the Can/Am Travel Policy.  COVID type scenarios may require a combination of remote and on-site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</si>
</sst>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
      <b/>
      <sz val="10"/>
      <color rgb="FFFF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16">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25" fillId="0" borderId="0" xfId="0" applyFont="1"/>
    <xf numFmtId="164" fontId="3" fillId="7" borderId="1" xfId="26" applyNumberFormat="1" applyFont="1" applyFill="1" applyBorder="1" applyAlignment="1" applyProtection="1">
      <alignment horizontal="center"/>
      <protection locked="0"/>
    </xf>
    <xf numFmtId="164" fontId="4" fillId="7" borderId="8" xfId="26" applyNumberFormat="1" applyFont="1" applyFill="1" applyBorder="1" applyAlignment="1" applyProtection="1">
      <alignment horizontal="right"/>
      <protection locked="0"/>
    </xf>
    <xf numFmtId="0" fontId="4" fillId="0" borderId="0" xfId="0" applyFont="1"/>
    <xf numFmtId="164" fontId="4" fillId="7" borderId="1"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164" fontId="4" fillId="7" borderId="1" xfId="26" applyNumberFormat="1" applyFont="1" applyFill="1" applyBorder="1" applyAlignment="1" applyProtection="1">
      <protection locked="0"/>
    </xf>
    <xf numFmtId="0" fontId="4" fillId="2" borderId="0" xfId="0" applyFont="1" applyFill="1"/>
    <xf numFmtId="0" fontId="4" fillId="7" borderId="1" xfId="0" applyFont="1" applyFill="1" applyBorder="1" applyAlignment="1">
      <alignment horizontal="center"/>
    </xf>
    <xf numFmtId="0" fontId="4" fillId="7" borderId="4" xfId="0" applyFont="1" applyFill="1" applyBorder="1" applyAlignment="1">
      <alignment horizontal="center"/>
    </xf>
    <xf numFmtId="0" fontId="4" fillId="7" borderId="1" xfId="26" applyNumberFormat="1" applyFont="1" applyFill="1" applyBorder="1" applyAlignment="1" applyProtection="1">
      <alignment horizontal="center"/>
      <protection locked="0"/>
    </xf>
    <xf numFmtId="44" fontId="4" fillId="2" borderId="7" xfId="26" applyFont="1" applyFill="1" applyBorder="1" applyAlignment="1" applyProtection="1">
      <alignment horizontal="center"/>
      <protection locked="0"/>
    </xf>
    <xf numFmtId="0" fontId="16" fillId="9"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24" fillId="8" borderId="16" xfId="0" applyFont="1" applyFill="1" applyBorder="1" applyAlignment="1">
      <alignment horizontal="center" vertical="center" wrapText="1"/>
    </xf>
    <xf numFmtId="0" fontId="4" fillId="7" borderId="1" xfId="26" applyNumberFormat="1" applyFont="1" applyFill="1" applyBorder="1" applyAlignment="1">
      <alignment horizontal="center" vertical="center" wrapText="1"/>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0" fontId="12" fillId="8" borderId="1" xfId="0" applyFont="1" applyFill="1" applyBorder="1" applyAlignment="1">
      <alignment horizontal="center" vertical="center" wrapText="1"/>
    </xf>
    <xf numFmtId="44" fontId="4" fillId="2" borderId="0" xfId="26"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2" xfId="0" applyFont="1" applyFill="1" applyBorder="1" applyAlignment="1">
      <alignment horizontal="center" vertical="center" wrapText="1"/>
    </xf>
    <xf numFmtId="164" fontId="4" fillId="7" borderId="1" xfId="26" applyNumberFormat="1" applyFont="1" applyFill="1" applyBorder="1" applyAlignment="1" applyProtection="1">
      <alignment horizontal="center" vertical="center" wrapText="1"/>
      <protection locked="0"/>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0" fontId="4" fillId="0" borderId="0" xfId="0" applyFont="1" applyAlignment="1">
      <alignment wrapText="1"/>
    </xf>
    <xf numFmtId="0" fontId="0" fillId="0" borderId="0" xfId="0" applyAlignment="1">
      <alignment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pplyProtection="1">
      <alignment horizont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left" vertical="center" wrapText="1"/>
    </xf>
    <xf numFmtId="164" fontId="4" fillId="2" borderId="11" xfId="26" applyNumberFormat="1" applyFont="1" applyFill="1" applyBorder="1" applyAlignment="1">
      <alignment horizontal="right" vertical="center" wrapText="1"/>
    </xf>
    <xf numFmtId="0" fontId="0" fillId="0" borderId="8" xfId="0" applyBorder="1" applyAlignment="1">
      <alignment horizontal="right" vertical="center" wrapText="1"/>
    </xf>
    <xf numFmtId="0" fontId="0" fillId="0" borderId="13" xfId="0" applyBorder="1" applyAlignment="1">
      <alignment horizontal="righ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4" fillId="7" borderId="1" xfId="0" applyFont="1" applyFill="1" applyBorder="1" applyAlignment="1">
      <alignment horizontal="left" vertical="center" wrapText="1"/>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J6" sqref="J6"/>
    </sheetView>
  </sheetViews>
  <sheetFormatPr defaultColWidth="9.44140625" defaultRowHeight="13.2"/>
  <cols>
    <col min="1" max="1" width="71.44140625" style="12" customWidth="1"/>
    <col min="2" max="2" width="20.5546875" style="10" customWidth="1"/>
    <col min="3" max="3" width="16.5546875" style="10" customWidth="1"/>
    <col min="4" max="4" width="18.44140625" style="10" customWidth="1"/>
    <col min="5" max="5" width="24" style="10" customWidth="1"/>
    <col min="6" max="6" width="21.5546875" style="10" customWidth="1"/>
    <col min="7" max="16384" width="9.44140625" style="10"/>
  </cols>
  <sheetData>
    <row r="1" spans="1:15" ht="43.35" customHeight="1">
      <c r="A1" s="120" t="s">
        <v>0</v>
      </c>
      <c r="B1" s="121"/>
      <c r="C1" s="121"/>
      <c r="D1" s="121"/>
      <c r="E1" s="121"/>
      <c r="F1" s="121"/>
    </row>
    <row r="2" spans="1:15" ht="94.05" customHeight="1">
      <c r="A2" s="122" t="s">
        <v>1</v>
      </c>
      <c r="B2" s="123"/>
      <c r="C2" s="123"/>
      <c r="D2" s="123"/>
      <c r="E2" s="123"/>
      <c r="F2" s="123"/>
      <c r="G2" s="63"/>
      <c r="H2" s="63"/>
      <c r="I2" s="63"/>
      <c r="J2" s="63"/>
      <c r="K2" s="63"/>
      <c r="L2" s="63"/>
      <c r="M2" s="63"/>
      <c r="N2" s="63"/>
      <c r="O2" s="63"/>
    </row>
    <row r="3" spans="1:15" ht="50.1" customHeight="1">
      <c r="A3" s="109" t="s">
        <v>2</v>
      </c>
      <c r="B3" s="109"/>
      <c r="C3" s="109"/>
      <c r="D3" s="109"/>
      <c r="E3" s="109"/>
      <c r="F3" s="109"/>
    </row>
    <row r="4" spans="1:15" ht="32.1" customHeight="1">
      <c r="A4" s="94"/>
      <c r="B4" s="95" t="s">
        <v>3</v>
      </c>
      <c r="C4" s="118" t="s">
        <v>4</v>
      </c>
      <c r="D4" s="118"/>
      <c r="E4" s="118"/>
      <c r="F4" s="118"/>
    </row>
    <row r="5" spans="1:15">
      <c r="A5" s="76" t="s">
        <v>5</v>
      </c>
      <c r="B5" s="48"/>
      <c r="C5" s="110"/>
      <c r="D5" s="110"/>
      <c r="E5" s="110"/>
      <c r="F5" s="110"/>
    </row>
    <row r="6" spans="1:15">
      <c r="A6" s="76" t="s">
        <v>6</v>
      </c>
      <c r="B6" s="48"/>
      <c r="C6" s="110"/>
      <c r="D6" s="110"/>
      <c r="E6" s="110"/>
      <c r="F6" s="110"/>
    </row>
    <row r="7" spans="1:15">
      <c r="A7" s="76" t="s">
        <v>7</v>
      </c>
      <c r="B7" s="48"/>
      <c r="C7" s="110"/>
      <c r="D7" s="110"/>
      <c r="E7" s="110"/>
      <c r="F7" s="110"/>
    </row>
    <row r="8" spans="1:15" ht="26.4">
      <c r="A8" s="76" t="s">
        <v>8</v>
      </c>
      <c r="B8" s="48"/>
      <c r="C8" s="110"/>
      <c r="D8" s="110"/>
      <c r="E8" s="110"/>
      <c r="F8" s="110"/>
    </row>
    <row r="9" spans="1:15" ht="30.75" customHeight="1">
      <c r="A9" s="76" t="s">
        <v>9</v>
      </c>
      <c r="B9" s="48"/>
      <c r="C9" s="110"/>
      <c r="D9" s="110"/>
      <c r="E9" s="110"/>
      <c r="F9" s="110"/>
    </row>
    <row r="10" spans="1:15">
      <c r="A10" s="76" t="s">
        <v>10</v>
      </c>
      <c r="B10" s="48"/>
      <c r="C10" s="110"/>
      <c r="D10" s="110"/>
      <c r="E10" s="110"/>
      <c r="F10" s="110"/>
    </row>
    <row r="11" spans="1:15">
      <c r="A11" s="76" t="s">
        <v>11</v>
      </c>
      <c r="B11" s="48"/>
      <c r="C11" s="110"/>
      <c r="D11" s="110"/>
      <c r="E11" s="110"/>
      <c r="F11" s="110"/>
    </row>
    <row r="12" spans="1:15">
      <c r="A12" s="76" t="s">
        <v>12</v>
      </c>
      <c r="B12" s="48"/>
      <c r="C12" s="110"/>
      <c r="D12" s="110"/>
      <c r="E12" s="110"/>
      <c r="F12" s="110"/>
    </row>
    <row r="13" spans="1:15">
      <c r="A13" s="76" t="s">
        <v>13</v>
      </c>
      <c r="B13" s="48"/>
      <c r="C13" s="110"/>
      <c r="D13" s="110"/>
      <c r="E13" s="110"/>
      <c r="F13" s="110"/>
    </row>
    <row r="14" spans="1:15">
      <c r="A14" s="76" t="s">
        <v>14</v>
      </c>
      <c r="B14" s="48"/>
      <c r="C14" s="110"/>
      <c r="D14" s="110"/>
      <c r="E14" s="110"/>
      <c r="F14" s="110"/>
    </row>
    <row r="15" spans="1:15">
      <c r="A15" s="76" t="s">
        <v>14</v>
      </c>
      <c r="B15" s="48"/>
      <c r="C15" s="110"/>
      <c r="D15" s="110"/>
      <c r="E15" s="110"/>
      <c r="F15" s="110"/>
    </row>
    <row r="16" spans="1:15">
      <c r="A16" s="76" t="s">
        <v>14</v>
      </c>
      <c r="B16" s="48"/>
      <c r="C16" s="110"/>
      <c r="D16" s="110"/>
      <c r="E16" s="110"/>
      <c r="F16" s="110"/>
    </row>
    <row r="17" spans="1:6" ht="31.2">
      <c r="A17" s="29" t="s">
        <v>15</v>
      </c>
      <c r="B17" s="2">
        <f>SUM(B5:B16)</f>
        <v>0</v>
      </c>
      <c r="C17" s="32"/>
      <c r="D17" s="31"/>
      <c r="E17" s="31"/>
      <c r="F17" s="31"/>
    </row>
    <row r="18" spans="1:6" ht="15.6">
      <c r="A18" s="43" t="s">
        <v>16</v>
      </c>
      <c r="B18" s="44"/>
      <c r="C18" s="41"/>
      <c r="D18" s="64"/>
      <c r="E18" s="31"/>
      <c r="F18" s="31"/>
    </row>
    <row r="19" spans="1:6">
      <c r="A19" s="76" t="s">
        <v>17</v>
      </c>
      <c r="B19" s="48"/>
      <c r="C19" s="110"/>
      <c r="D19" s="110"/>
      <c r="E19" s="110"/>
      <c r="F19" s="110"/>
    </row>
    <row r="20" spans="1:6">
      <c r="A20" s="76" t="s">
        <v>18</v>
      </c>
      <c r="B20" s="48"/>
      <c r="C20" s="110"/>
      <c r="D20" s="110"/>
      <c r="E20" s="110"/>
      <c r="F20" s="110"/>
    </row>
    <row r="21" spans="1:6">
      <c r="A21" s="18" t="s">
        <v>19</v>
      </c>
      <c r="B21" s="48"/>
      <c r="C21" s="110"/>
      <c r="D21" s="110"/>
      <c r="E21" s="110"/>
      <c r="F21" s="110"/>
    </row>
    <row r="22" spans="1:6">
      <c r="A22" s="18" t="s">
        <v>20</v>
      </c>
      <c r="B22" s="48"/>
      <c r="C22" s="110"/>
      <c r="D22" s="110"/>
      <c r="E22" s="110"/>
      <c r="F22" s="110"/>
    </row>
    <row r="23" spans="1:6" ht="15.6">
      <c r="A23" s="29" t="s">
        <v>21</v>
      </c>
      <c r="B23" s="2">
        <f>(B17-B18)+B19+B20+B21+B22</f>
        <v>0</v>
      </c>
      <c r="C23" s="32"/>
      <c r="D23" s="31"/>
      <c r="E23" s="31"/>
      <c r="F23" s="31"/>
    </row>
    <row r="24" spans="1:6">
      <c r="A24" s="32"/>
      <c r="B24" s="46"/>
      <c r="C24" s="31"/>
      <c r="D24" s="31"/>
      <c r="E24" s="31"/>
      <c r="F24" s="31"/>
    </row>
    <row r="25" spans="1:6" ht="32.1" customHeight="1">
      <c r="A25" s="47"/>
      <c r="B25" s="73" t="s">
        <v>3</v>
      </c>
      <c r="C25" s="118" t="s">
        <v>4</v>
      </c>
      <c r="D25" s="118"/>
      <c r="E25" s="118"/>
      <c r="F25" s="118"/>
    </row>
    <row r="26" spans="1:6" ht="15.6">
      <c r="A26" s="29" t="s">
        <v>22</v>
      </c>
      <c r="B26" s="49"/>
      <c r="C26" s="112"/>
      <c r="D26" s="112"/>
      <c r="E26" s="112"/>
      <c r="F26" s="112"/>
    </row>
    <row r="27" spans="1:6" ht="30" customHeight="1">
      <c r="A27" s="87"/>
      <c r="B27" s="30"/>
      <c r="C27" s="119"/>
      <c r="D27" s="119"/>
      <c r="E27" s="119"/>
      <c r="F27" s="119"/>
    </row>
    <row r="28" spans="1:6" ht="48.6" customHeight="1">
      <c r="A28" s="109" t="s">
        <v>23</v>
      </c>
      <c r="B28" s="109"/>
      <c r="C28" s="109"/>
      <c r="D28" s="109"/>
      <c r="E28" s="109"/>
      <c r="F28" s="109"/>
    </row>
    <row r="29" spans="1:6" ht="1.35" hidden="1" customHeight="1">
      <c r="A29" s="1"/>
      <c r="B29" s="1"/>
      <c r="C29" s="1"/>
      <c r="D29" s="1"/>
    </row>
    <row r="30" spans="1:6" ht="49.35" customHeight="1">
      <c r="A30" s="76" t="s">
        <v>24</v>
      </c>
      <c r="B30" s="110"/>
      <c r="C30" s="110"/>
      <c r="D30" s="110"/>
      <c r="E30" s="110"/>
      <c r="F30" s="110"/>
    </row>
    <row r="31" spans="1:6" ht="15.6">
      <c r="A31" s="62"/>
      <c r="B31" s="84"/>
      <c r="C31" s="85"/>
      <c r="D31" s="82"/>
      <c r="E31" s="82"/>
      <c r="F31" s="82"/>
    </row>
    <row r="32" spans="1:6" ht="32.1" customHeight="1">
      <c r="A32" s="47"/>
      <c r="B32" s="73" t="s">
        <v>3</v>
      </c>
      <c r="C32" s="118" t="s">
        <v>4</v>
      </c>
      <c r="D32" s="118"/>
      <c r="E32" s="118"/>
      <c r="F32" s="118"/>
    </row>
    <row r="33" spans="1:6">
      <c r="A33" s="9" t="s">
        <v>25</v>
      </c>
      <c r="B33" s="49"/>
      <c r="C33" s="112"/>
      <c r="D33" s="112"/>
      <c r="E33" s="112"/>
      <c r="F33" s="112"/>
    </row>
    <row r="34" spans="1:6">
      <c r="A34" s="9" t="s">
        <v>26</v>
      </c>
      <c r="B34" s="49"/>
      <c r="C34" s="112"/>
      <c r="D34" s="112"/>
      <c r="E34" s="112"/>
      <c r="F34" s="112"/>
    </row>
    <row r="35" spans="1:6">
      <c r="A35" s="9" t="s">
        <v>26</v>
      </c>
      <c r="B35" s="49"/>
      <c r="C35" s="112"/>
      <c r="D35" s="112"/>
      <c r="E35" s="112"/>
      <c r="F35" s="112"/>
    </row>
    <row r="36" spans="1:6" ht="15.6">
      <c r="A36" s="54" t="s">
        <v>27</v>
      </c>
      <c r="B36" s="49">
        <f>B33+B34+B35</f>
        <v>0</v>
      </c>
      <c r="C36" s="112"/>
      <c r="D36" s="112"/>
      <c r="E36" s="112"/>
      <c r="F36" s="112"/>
    </row>
    <row r="37" spans="1:6" ht="15.6">
      <c r="A37" s="43" t="s">
        <v>16</v>
      </c>
      <c r="B37" s="44"/>
      <c r="C37" s="41"/>
      <c r="D37" s="64"/>
      <c r="E37" s="41"/>
      <c r="F37" s="64"/>
    </row>
    <row r="38" spans="1:6" ht="15.6">
      <c r="A38" s="29" t="s">
        <v>28</v>
      </c>
      <c r="B38" s="2">
        <f>B36-B37</f>
        <v>0</v>
      </c>
      <c r="C38" s="32"/>
      <c r="D38" s="31"/>
      <c r="E38" s="32"/>
      <c r="F38" s="31"/>
    </row>
    <row r="39" spans="1:6" ht="30" customHeight="1">
      <c r="A39" s="33"/>
      <c r="B39" s="46"/>
      <c r="C39" s="113"/>
      <c r="D39" s="114"/>
      <c r="E39" s="113"/>
      <c r="F39" s="114"/>
    </row>
    <row r="40" spans="1:6" ht="23.1" customHeight="1">
      <c r="A40" s="115" t="s">
        <v>29</v>
      </c>
      <c r="B40" s="116"/>
      <c r="C40" s="116"/>
      <c r="D40" s="116"/>
      <c r="E40" s="116"/>
      <c r="F40" s="116"/>
    </row>
    <row r="41" spans="1:6">
      <c r="A41" s="72"/>
      <c r="B41" s="53" t="s">
        <v>30</v>
      </c>
      <c r="C41" s="117" t="s">
        <v>31</v>
      </c>
      <c r="D41" s="117"/>
      <c r="E41" s="117"/>
      <c r="F41" s="117"/>
    </row>
    <row r="42" spans="1:6" ht="26.4">
      <c r="A42" s="18" t="s">
        <v>32</v>
      </c>
      <c r="B42" s="13"/>
      <c r="C42" s="107"/>
      <c r="D42" s="107"/>
      <c r="E42" s="107"/>
      <c r="F42" s="107"/>
    </row>
    <row r="43" spans="1:6" ht="11.55" customHeight="1">
      <c r="A43" s="18" t="s">
        <v>33</v>
      </c>
      <c r="B43" s="13"/>
      <c r="C43" s="107"/>
      <c r="D43" s="107"/>
      <c r="E43" s="107"/>
      <c r="F43" s="107"/>
    </row>
    <row r="44" spans="1:6" ht="14.1" customHeight="1">
      <c r="A44" s="18" t="s">
        <v>34</v>
      </c>
      <c r="B44" s="13"/>
      <c r="C44" s="107"/>
      <c r="D44" s="107"/>
      <c r="E44" s="107"/>
      <c r="F44" s="107"/>
    </row>
    <row r="45" spans="1:6" ht="14.55" customHeight="1">
      <c r="A45" s="18" t="s">
        <v>35</v>
      </c>
      <c r="B45" s="13"/>
      <c r="C45" s="107"/>
      <c r="D45" s="107"/>
      <c r="E45" s="107"/>
      <c r="F45" s="107"/>
    </row>
    <row r="46" spans="1:6">
      <c r="A46" s="18" t="s">
        <v>35</v>
      </c>
      <c r="B46" s="13"/>
      <c r="C46" s="107"/>
      <c r="D46" s="107"/>
      <c r="E46" s="107"/>
      <c r="F46" s="107"/>
    </row>
    <row r="47" spans="1:6">
      <c r="A47" s="18" t="s">
        <v>35</v>
      </c>
      <c r="B47" s="13"/>
      <c r="C47" s="107"/>
      <c r="D47" s="107"/>
      <c r="E47" s="107"/>
      <c r="F47" s="107"/>
    </row>
    <row r="48" spans="1:6">
      <c r="A48" s="18" t="s">
        <v>35</v>
      </c>
      <c r="B48" s="13"/>
      <c r="C48" s="107"/>
      <c r="D48" s="107"/>
      <c r="E48" s="107"/>
      <c r="F48" s="107"/>
    </row>
    <row r="49" spans="1:6">
      <c r="A49" s="18" t="s">
        <v>35</v>
      </c>
      <c r="B49" s="13"/>
      <c r="C49" s="107"/>
      <c r="D49" s="107"/>
      <c r="E49" s="107"/>
      <c r="F49" s="107"/>
    </row>
    <row r="50" spans="1:6" ht="30" customHeight="1">
      <c r="A50" s="91"/>
      <c r="B50" s="92"/>
      <c r="C50" s="96"/>
      <c r="D50" s="108"/>
      <c r="E50" s="108"/>
      <c r="F50" s="108"/>
    </row>
    <row r="51" spans="1:6" ht="51" customHeight="1">
      <c r="A51" s="109" t="s">
        <v>36</v>
      </c>
      <c r="B51" s="109"/>
      <c r="C51" s="109"/>
      <c r="D51" s="109"/>
      <c r="E51" s="109"/>
      <c r="F51" s="109"/>
    </row>
    <row r="52" spans="1:6" ht="49.35" customHeight="1">
      <c r="A52" s="76" t="s">
        <v>37</v>
      </c>
      <c r="B52" s="110"/>
      <c r="C52" s="110"/>
      <c r="D52" s="110"/>
      <c r="E52" s="110"/>
      <c r="F52" s="110"/>
    </row>
    <row r="53" spans="1:6" ht="15" customHeight="1">
      <c r="A53" s="35"/>
      <c r="B53" s="81"/>
      <c r="C53" s="81"/>
      <c r="D53" s="83"/>
      <c r="E53" s="83"/>
      <c r="F53" s="83"/>
    </row>
    <row r="54" spans="1:6" s="37" customFormat="1" ht="55.05" customHeight="1">
      <c r="A54" s="157" t="s">
        <v>38</v>
      </c>
      <c r="B54" s="158"/>
      <c r="C54" s="158"/>
      <c r="D54" s="158"/>
      <c r="E54" s="158"/>
      <c r="F54" s="158"/>
    </row>
    <row r="55" spans="1:6" s="37" customFormat="1" ht="48.6" customHeight="1">
      <c r="A55" s="77"/>
      <c r="B55" s="78"/>
      <c r="C55" s="111" t="s">
        <v>30</v>
      </c>
      <c r="D55" s="111"/>
      <c r="E55" s="159" t="s">
        <v>39</v>
      </c>
      <c r="F55" s="159"/>
    </row>
    <row r="56" spans="1:6" ht="13.35" customHeight="1">
      <c r="A56" s="139" t="s">
        <v>40</v>
      </c>
      <c r="B56" s="140"/>
      <c r="C56" s="155"/>
      <c r="D56" s="156"/>
      <c r="E56" s="105"/>
      <c r="F56" s="105"/>
    </row>
    <row r="57" spans="1:6" ht="13.35" customHeight="1">
      <c r="A57" s="139" t="s">
        <v>41</v>
      </c>
      <c r="B57" s="140"/>
      <c r="C57" s="141"/>
      <c r="D57" s="142"/>
      <c r="E57" s="105"/>
      <c r="F57" s="105"/>
    </row>
    <row r="58" spans="1:6" ht="13.35" customHeight="1">
      <c r="A58" s="139" t="s">
        <v>42</v>
      </c>
      <c r="B58" s="140"/>
      <c r="C58" s="141"/>
      <c r="D58" s="142"/>
      <c r="E58" s="105"/>
      <c r="F58" s="105"/>
    </row>
    <row r="59" spans="1:6" ht="13.35" customHeight="1">
      <c r="A59" s="139" t="s">
        <v>43</v>
      </c>
      <c r="B59" s="140"/>
      <c r="C59" s="141"/>
      <c r="D59" s="142"/>
      <c r="E59" s="105"/>
      <c r="F59" s="105"/>
    </row>
    <row r="60" spans="1:6" ht="13.35" customHeight="1">
      <c r="A60" s="153" t="s">
        <v>44</v>
      </c>
      <c r="B60" s="154"/>
      <c r="C60" s="141"/>
      <c r="D60" s="142"/>
      <c r="E60" s="105"/>
      <c r="F60" s="105"/>
    </row>
    <row r="61" spans="1:6" ht="13.35" customHeight="1">
      <c r="A61" s="153" t="s">
        <v>45</v>
      </c>
      <c r="B61" s="154"/>
      <c r="C61" s="141"/>
      <c r="D61" s="142"/>
      <c r="E61" s="105"/>
      <c r="F61" s="105"/>
    </row>
    <row r="62" spans="1:6" ht="13.35" customHeight="1">
      <c r="A62" s="143" t="s">
        <v>46</v>
      </c>
      <c r="B62" s="144"/>
      <c r="C62" s="145">
        <f>C56+C57+C58+C59+C60+C61</f>
        <v>0</v>
      </c>
      <c r="D62" s="145"/>
      <c r="E62" s="79"/>
      <c r="F62" s="79"/>
    </row>
    <row r="63" spans="1:6" ht="13.35" customHeight="1">
      <c r="A63" s="146" t="s">
        <v>16</v>
      </c>
      <c r="B63" s="146"/>
      <c r="C63" s="147"/>
      <c r="D63" s="147"/>
      <c r="E63" s="106"/>
      <c r="F63" s="105"/>
    </row>
    <row r="64" spans="1:6" ht="13.35" customHeight="1">
      <c r="A64" s="143" t="s">
        <v>47</v>
      </c>
      <c r="B64" s="144"/>
      <c r="C64" s="145">
        <f>C62-C63</f>
        <v>0</v>
      </c>
      <c r="D64" s="145"/>
      <c r="E64" s="79"/>
      <c r="F64" s="79"/>
    </row>
    <row r="65" spans="1:6" ht="15" customHeight="1">
      <c r="A65" s="148"/>
      <c r="B65" s="149"/>
      <c r="C65" s="50"/>
      <c r="D65" s="50"/>
      <c r="E65" s="79"/>
      <c r="F65" s="79"/>
    </row>
    <row r="66" spans="1:6" ht="36.6" customHeight="1">
      <c r="A66" s="151" t="s">
        <v>48</v>
      </c>
      <c r="B66" s="152"/>
      <c r="C66" s="152"/>
      <c r="D66" s="152"/>
      <c r="E66" s="152"/>
      <c r="F66" s="152"/>
    </row>
    <row r="67" spans="1:6" ht="53.1" customHeight="1">
      <c r="A67" s="45"/>
      <c r="B67" s="76" t="s">
        <v>49</v>
      </c>
      <c r="C67" s="9" t="s">
        <v>50</v>
      </c>
      <c r="D67" s="9" t="s">
        <v>51</v>
      </c>
      <c r="E67" s="9" t="s">
        <v>52</v>
      </c>
      <c r="F67" s="9" t="s">
        <v>53</v>
      </c>
    </row>
    <row r="68" spans="1:6">
      <c r="A68" s="8" t="s">
        <v>54</v>
      </c>
      <c r="B68" s="7"/>
      <c r="C68" s="48"/>
      <c r="D68" s="67"/>
      <c r="E68" s="67"/>
      <c r="F68" s="67"/>
    </row>
    <row r="69" spans="1:6">
      <c r="A69" s="8" t="s">
        <v>55</v>
      </c>
      <c r="B69" s="7"/>
      <c r="C69" s="48"/>
      <c r="D69" s="67"/>
      <c r="E69" s="67"/>
      <c r="F69" s="67"/>
    </row>
    <row r="70" spans="1:6">
      <c r="A70" s="8" t="s">
        <v>56</v>
      </c>
      <c r="B70" s="7"/>
      <c r="C70" s="48"/>
      <c r="D70" s="67"/>
      <c r="E70" s="67"/>
      <c r="F70" s="67"/>
    </row>
    <row r="71" spans="1:6">
      <c r="A71" s="8" t="s">
        <v>57</v>
      </c>
      <c r="B71" s="7"/>
      <c r="C71" s="48"/>
      <c r="D71" s="67"/>
      <c r="E71" s="67"/>
      <c r="F71" s="67"/>
    </row>
    <row r="72" spans="1:6">
      <c r="A72" s="8" t="s">
        <v>58</v>
      </c>
      <c r="B72" s="7"/>
      <c r="C72" s="48"/>
      <c r="D72" s="67"/>
      <c r="E72" s="67"/>
      <c r="F72" s="67"/>
    </row>
    <row r="73" spans="1:6">
      <c r="A73" s="8" t="s">
        <v>59</v>
      </c>
      <c r="B73" s="7"/>
      <c r="C73" s="48"/>
      <c r="D73" s="67"/>
      <c r="E73" s="67"/>
      <c r="F73" s="67"/>
    </row>
    <row r="74" spans="1:6">
      <c r="A74" s="8" t="s">
        <v>60</v>
      </c>
      <c r="B74" s="7"/>
      <c r="C74" s="48"/>
      <c r="D74" s="67"/>
      <c r="E74" s="67"/>
      <c r="F74" s="67"/>
    </row>
    <row r="75" spans="1:6">
      <c r="A75" s="8" t="s">
        <v>61</v>
      </c>
      <c r="B75" s="7"/>
      <c r="C75" s="48"/>
      <c r="D75" s="67"/>
      <c r="E75" s="67"/>
      <c r="F75" s="67"/>
    </row>
    <row r="76" spans="1:6">
      <c r="A76" s="8" t="s">
        <v>62</v>
      </c>
      <c r="B76" s="7"/>
      <c r="C76" s="48"/>
      <c r="D76" s="67"/>
      <c r="E76" s="67"/>
      <c r="F76" s="67"/>
    </row>
    <row r="77" spans="1:6" ht="29.85" customHeight="1">
      <c r="A77" s="29" t="s">
        <v>63</v>
      </c>
      <c r="B77" s="150">
        <f>SUM(C68:C76,D68:D76,E68:E76,F68:F76,C64)</f>
        <v>0</v>
      </c>
      <c r="C77" s="150"/>
      <c r="D77" s="11"/>
      <c r="E77" s="79"/>
      <c r="F77" s="79"/>
    </row>
    <row r="78" spans="1:6" ht="30" customHeight="1">
      <c r="A78" s="26"/>
      <c r="B78" s="27"/>
      <c r="C78" s="28"/>
      <c r="D78" s="36"/>
      <c r="E78" s="79"/>
      <c r="F78" s="79"/>
    </row>
    <row r="79" spans="1:6" ht="28.35" customHeight="1">
      <c r="A79" s="109" t="s">
        <v>64</v>
      </c>
      <c r="B79" s="109"/>
      <c r="C79" s="109"/>
      <c r="D79" s="109"/>
      <c r="E79" s="79"/>
      <c r="F79" s="79"/>
    </row>
    <row r="80" spans="1:6" ht="30" customHeight="1">
      <c r="A80" s="56" t="s">
        <v>65</v>
      </c>
      <c r="B80" s="126">
        <f>B23</f>
        <v>0</v>
      </c>
      <c r="C80" s="127"/>
      <c r="D80" s="128"/>
      <c r="E80" s="79"/>
      <c r="F80" s="79"/>
    </row>
    <row r="81" spans="1:6" ht="30" customHeight="1">
      <c r="A81" s="57" t="s">
        <v>66</v>
      </c>
      <c r="B81" s="126">
        <f>B26</f>
        <v>0</v>
      </c>
      <c r="C81" s="127"/>
      <c r="D81" s="128"/>
      <c r="E81" s="79"/>
      <c r="F81" s="79"/>
    </row>
    <row r="82" spans="1:6" ht="30" customHeight="1">
      <c r="A82" s="57" t="s">
        <v>67</v>
      </c>
      <c r="B82" s="126">
        <f>B38</f>
        <v>0</v>
      </c>
      <c r="C82" s="127"/>
      <c r="D82" s="128"/>
      <c r="E82" s="79"/>
      <c r="F82" s="79"/>
    </row>
    <row r="83" spans="1:6" ht="30" customHeight="1">
      <c r="A83" s="57" t="s">
        <v>68</v>
      </c>
      <c r="B83" s="126">
        <f>SUM(B42:B49)</f>
        <v>0</v>
      </c>
      <c r="C83" s="127"/>
      <c r="D83" s="128"/>
      <c r="E83" s="79"/>
      <c r="F83" s="79"/>
    </row>
    <row r="84" spans="1:6" ht="30" customHeight="1">
      <c r="A84" s="57" t="s">
        <v>69</v>
      </c>
      <c r="B84" s="126">
        <f>B77</f>
        <v>0</v>
      </c>
      <c r="C84" s="127"/>
      <c r="D84" s="128"/>
      <c r="E84" s="79"/>
      <c r="F84" s="79"/>
    </row>
    <row r="85" spans="1:6" ht="33" customHeight="1">
      <c r="A85" s="58" t="s">
        <v>64</v>
      </c>
      <c r="B85" s="126">
        <f>SUM(B80:D84)</f>
        <v>0</v>
      </c>
      <c r="C85" s="127"/>
      <c r="D85" s="128"/>
      <c r="E85" s="79"/>
      <c r="F85" s="79"/>
    </row>
    <row r="86" spans="1:6" ht="30" customHeight="1">
      <c r="A86" s="4"/>
      <c r="B86" s="4"/>
      <c r="C86" s="4"/>
      <c r="D86" s="4"/>
      <c r="E86" s="79"/>
      <c r="F86" s="79"/>
    </row>
    <row r="87" spans="1:6" ht="25.5" customHeight="1">
      <c r="A87" s="129" t="s">
        <v>70</v>
      </c>
      <c r="B87" s="129"/>
      <c r="C87" s="129"/>
      <c r="D87" s="129"/>
      <c r="E87" s="79"/>
      <c r="F87" s="79"/>
    </row>
    <row r="88" spans="1:6" ht="15" customHeight="1">
      <c r="A88" s="130"/>
      <c r="B88" s="131"/>
      <c r="C88" s="131"/>
      <c r="D88" s="132"/>
      <c r="E88" s="79"/>
      <c r="F88" s="79"/>
    </row>
    <row r="89" spans="1:6" s="38" customFormat="1" ht="24.6" customHeight="1">
      <c r="A89" s="133" t="s">
        <v>71</v>
      </c>
      <c r="B89" s="134"/>
      <c r="C89" s="19"/>
      <c r="D89" s="19"/>
      <c r="E89" s="80"/>
      <c r="F89" s="80"/>
    </row>
    <row r="90" spans="1:6" ht="13.35" customHeight="1">
      <c r="A90" s="76" t="s">
        <v>72</v>
      </c>
      <c r="B90" s="13"/>
      <c r="C90" s="24"/>
      <c r="D90" s="19"/>
      <c r="E90" s="79"/>
      <c r="F90" s="79"/>
    </row>
    <row r="91" spans="1:6" ht="13.35" customHeight="1">
      <c r="A91" s="76" t="s">
        <v>73</v>
      </c>
      <c r="B91" s="13"/>
      <c r="C91" s="24"/>
      <c r="D91" s="19"/>
      <c r="E91" s="79"/>
      <c r="F91" s="79"/>
    </row>
    <row r="92" spans="1:6" ht="14.4">
      <c r="A92" s="20" t="s">
        <v>74</v>
      </c>
      <c r="B92" s="21"/>
      <c r="C92" s="24"/>
      <c r="D92" s="19"/>
      <c r="E92" s="79"/>
      <c r="F92" s="79"/>
    </row>
    <row r="93" spans="1:6" ht="15" customHeight="1">
      <c r="A93" s="22"/>
      <c r="B93" s="23"/>
      <c r="C93" s="5"/>
      <c r="D93" s="5"/>
      <c r="E93" s="79"/>
      <c r="F93" s="79"/>
    </row>
    <row r="94" spans="1:6" ht="24.6" customHeight="1">
      <c r="A94" s="135" t="s">
        <v>75</v>
      </c>
      <c r="B94" s="136"/>
      <c r="C94" s="136"/>
      <c r="D94" s="136"/>
      <c r="E94" s="79"/>
      <c r="F94" s="79"/>
    </row>
    <row r="95" spans="1:6">
      <c r="A95" s="137" t="s">
        <v>76</v>
      </c>
      <c r="B95" s="137"/>
      <c r="C95" s="137"/>
      <c r="D95" s="68" t="s">
        <v>3</v>
      </c>
      <c r="E95" s="79"/>
      <c r="F95" s="79"/>
    </row>
    <row r="96" spans="1:6">
      <c r="A96" s="138"/>
      <c r="B96" s="138"/>
      <c r="C96" s="138"/>
      <c r="D96" s="16"/>
      <c r="E96" s="79"/>
      <c r="F96" s="79"/>
    </row>
    <row r="97" spans="1:6">
      <c r="A97" s="138"/>
      <c r="B97" s="138"/>
      <c r="C97" s="138"/>
      <c r="D97" s="16"/>
      <c r="E97" s="79"/>
      <c r="F97" s="79"/>
    </row>
    <row r="98" spans="1:6">
      <c r="A98" s="138"/>
      <c r="B98" s="138"/>
      <c r="C98" s="138"/>
      <c r="D98" s="16"/>
      <c r="E98" s="79"/>
      <c r="F98" s="79"/>
    </row>
    <row r="99" spans="1:6" ht="15" customHeight="1">
      <c r="A99" s="6"/>
      <c r="B99" s="6"/>
      <c r="C99" s="6"/>
      <c r="D99" s="6"/>
      <c r="E99" s="79"/>
      <c r="F99" s="79"/>
    </row>
    <row r="100" spans="1:6" ht="30.6" customHeight="1">
      <c r="A100" s="124" t="s">
        <v>77</v>
      </c>
      <c r="B100" s="125"/>
      <c r="C100" s="125"/>
      <c r="D100" s="125"/>
      <c r="E100" s="79"/>
      <c r="F100" s="79"/>
    </row>
    <row r="101" spans="1:6" ht="39.6">
      <c r="A101" s="72" t="s">
        <v>78</v>
      </c>
      <c r="B101" s="25" t="s">
        <v>79</v>
      </c>
      <c r="C101" s="25" t="s">
        <v>80</v>
      </c>
      <c r="D101" s="69" t="s">
        <v>81</v>
      </c>
      <c r="E101" s="79"/>
      <c r="F101" s="79"/>
    </row>
    <row r="102" spans="1:6">
      <c r="A102" s="17"/>
      <c r="B102" s="13"/>
      <c r="C102" s="55"/>
      <c r="D102" s="70"/>
      <c r="E102" s="79"/>
      <c r="F102" s="79"/>
    </row>
    <row r="103" spans="1:6">
      <c r="A103" s="17"/>
      <c r="B103" s="13"/>
      <c r="C103" s="55"/>
      <c r="D103" s="70"/>
      <c r="E103" s="79"/>
      <c r="F103" s="79"/>
    </row>
    <row r="104" spans="1:6">
      <c r="A104" s="17"/>
      <c r="B104" s="13"/>
      <c r="C104" s="55"/>
      <c r="D104" s="70"/>
      <c r="E104" s="79"/>
      <c r="F104" s="79"/>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B80:D80"/>
    <mergeCell ref="B81:D81"/>
    <mergeCell ref="B82:D82"/>
    <mergeCell ref="B83:D83"/>
    <mergeCell ref="B84:D84"/>
    <mergeCell ref="A100:D100"/>
    <mergeCell ref="B85:D85"/>
    <mergeCell ref="A87:D87"/>
    <mergeCell ref="A88:D88"/>
    <mergeCell ref="A89:B89"/>
    <mergeCell ref="A94:D94"/>
    <mergeCell ref="A95:C95"/>
    <mergeCell ref="A96:C96"/>
    <mergeCell ref="A97:C97"/>
    <mergeCell ref="A98:C98"/>
    <mergeCell ref="A1:F1"/>
    <mergeCell ref="A2:F2"/>
    <mergeCell ref="A3:F3"/>
    <mergeCell ref="C4:F4"/>
    <mergeCell ref="C5:F5"/>
    <mergeCell ref="C6:F6"/>
    <mergeCell ref="C7:F7"/>
    <mergeCell ref="C8:F8"/>
    <mergeCell ref="C9:F9"/>
    <mergeCell ref="C10:F10"/>
    <mergeCell ref="C11:F11"/>
    <mergeCell ref="C12:F12"/>
    <mergeCell ref="C13:F13"/>
    <mergeCell ref="C14:F14"/>
    <mergeCell ref="C15:F15"/>
    <mergeCell ref="C16:F16"/>
    <mergeCell ref="C19:F19"/>
    <mergeCell ref="C20:F20"/>
    <mergeCell ref="C21:F21"/>
    <mergeCell ref="C22:F22"/>
    <mergeCell ref="C32:F32"/>
    <mergeCell ref="C33:F33"/>
    <mergeCell ref="C34:F34"/>
    <mergeCell ref="C35:F35"/>
    <mergeCell ref="C25:F25"/>
    <mergeCell ref="C26:F26"/>
    <mergeCell ref="C27:F27"/>
    <mergeCell ref="A28:F28"/>
    <mergeCell ref="B30:F30"/>
    <mergeCell ref="C36:F36"/>
    <mergeCell ref="E39:F39"/>
    <mergeCell ref="A40:F40"/>
    <mergeCell ref="C41:F41"/>
    <mergeCell ref="C42:F42"/>
    <mergeCell ref="E57:F57"/>
    <mergeCell ref="C49:F49"/>
    <mergeCell ref="D50:F50"/>
    <mergeCell ref="A51:F51"/>
    <mergeCell ref="B52:F52"/>
    <mergeCell ref="C55:D55"/>
    <mergeCell ref="E58:F58"/>
    <mergeCell ref="E59:F59"/>
    <mergeCell ref="E60:F60"/>
    <mergeCell ref="E61:F61"/>
    <mergeCell ref="E63:F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2" zoomScale="90" zoomScaleNormal="90" zoomScaleSheetLayoutView="70" zoomScalePageLayoutView="59" workbookViewId="0">
      <selection activeCell="A45" sqref="A44:G45"/>
    </sheetView>
  </sheetViews>
  <sheetFormatPr defaultColWidth="9.44140625" defaultRowHeight="13.2"/>
  <cols>
    <col min="1" max="1" width="71.44140625" style="12" customWidth="1"/>
    <col min="2" max="2" width="20.5546875" style="10" customWidth="1"/>
    <col min="3" max="3" width="16.5546875" style="10" customWidth="1"/>
    <col min="4" max="4" width="18.44140625" style="10" customWidth="1"/>
    <col min="5" max="5" width="15.44140625" style="10" customWidth="1"/>
    <col min="6" max="6" width="21.44140625" style="10" customWidth="1"/>
    <col min="7" max="16384" width="9.44140625" style="10"/>
  </cols>
  <sheetData>
    <row r="1" spans="1:15" ht="43.35" customHeight="1">
      <c r="A1" s="120" t="s">
        <v>82</v>
      </c>
      <c r="B1" s="121"/>
      <c r="C1" s="121"/>
      <c r="D1" s="121"/>
      <c r="E1" s="121"/>
      <c r="F1" s="121"/>
      <c r="G1" s="121"/>
    </row>
    <row r="2" spans="1:15" ht="102" customHeight="1">
      <c r="A2" s="122" t="s">
        <v>122</v>
      </c>
      <c r="B2" s="123"/>
      <c r="C2" s="123"/>
      <c r="D2" s="123"/>
      <c r="E2" s="123"/>
      <c r="F2" s="123"/>
      <c r="G2" s="123"/>
      <c r="H2" s="63"/>
      <c r="I2" s="63"/>
      <c r="J2" s="63"/>
      <c r="K2" s="63"/>
      <c r="L2" s="63"/>
      <c r="M2" s="63"/>
      <c r="N2" s="63"/>
      <c r="O2" s="63"/>
    </row>
    <row r="3" spans="1:15" ht="50.1" customHeight="1">
      <c r="A3" s="109" t="s">
        <v>2</v>
      </c>
      <c r="B3" s="109"/>
      <c r="C3" s="109"/>
      <c r="D3" s="109"/>
      <c r="E3" s="109"/>
      <c r="F3" s="109"/>
      <c r="G3" s="109"/>
    </row>
    <row r="4" spans="1:15" ht="32.1" customHeight="1">
      <c r="A4" s="94"/>
      <c r="B4" s="95" t="s">
        <v>3</v>
      </c>
      <c r="C4" s="174" t="s">
        <v>83</v>
      </c>
      <c r="D4" s="175"/>
      <c r="E4" s="175"/>
      <c r="F4" s="175"/>
      <c r="G4" s="175"/>
    </row>
    <row r="5" spans="1:15">
      <c r="A5" s="76" t="s">
        <v>5</v>
      </c>
      <c r="B5" s="48"/>
      <c r="C5" s="110"/>
      <c r="D5" s="110"/>
      <c r="E5" s="110"/>
      <c r="F5" s="110"/>
      <c r="G5" s="110"/>
    </row>
    <row r="6" spans="1:15">
      <c r="A6" s="76" t="s">
        <v>6</v>
      </c>
      <c r="B6" s="48"/>
      <c r="C6" s="110"/>
      <c r="D6" s="110"/>
      <c r="E6" s="110"/>
      <c r="F6" s="110"/>
      <c r="G6" s="110"/>
    </row>
    <row r="7" spans="1:15">
      <c r="A7" s="76" t="s">
        <v>7</v>
      </c>
      <c r="B7" s="48"/>
      <c r="C7" s="110"/>
      <c r="D7" s="110"/>
      <c r="E7" s="110"/>
      <c r="F7" s="110"/>
      <c r="G7" s="110"/>
    </row>
    <row r="8" spans="1:15" ht="26.4">
      <c r="A8" s="76" t="s">
        <v>8</v>
      </c>
      <c r="B8" s="48"/>
      <c r="C8" s="110"/>
      <c r="D8" s="110"/>
      <c r="E8" s="110"/>
      <c r="F8" s="110"/>
      <c r="G8" s="110"/>
    </row>
    <row r="9" spans="1:15" ht="26.4">
      <c r="A9" s="76" t="s">
        <v>9</v>
      </c>
      <c r="B9" s="48"/>
      <c r="C9" s="110"/>
      <c r="D9" s="110"/>
      <c r="E9" s="110"/>
      <c r="F9" s="110"/>
      <c r="G9" s="110"/>
    </row>
    <row r="10" spans="1:15">
      <c r="A10" s="76" t="s">
        <v>10</v>
      </c>
      <c r="B10" s="48"/>
      <c r="C10" s="110"/>
      <c r="D10" s="110"/>
      <c r="E10" s="110"/>
      <c r="F10" s="110"/>
      <c r="G10" s="110"/>
    </row>
    <row r="11" spans="1:15">
      <c r="A11" s="76" t="s">
        <v>11</v>
      </c>
      <c r="B11" s="48"/>
      <c r="C11" s="110"/>
      <c r="D11" s="110"/>
      <c r="E11" s="110"/>
      <c r="F11" s="110"/>
      <c r="G11" s="110"/>
    </row>
    <row r="12" spans="1:15">
      <c r="A12" s="76" t="s">
        <v>12</v>
      </c>
      <c r="B12" s="48"/>
      <c r="C12" s="110"/>
      <c r="D12" s="110"/>
      <c r="E12" s="110"/>
      <c r="F12" s="110"/>
      <c r="G12" s="110"/>
    </row>
    <row r="13" spans="1:15">
      <c r="A13" s="76" t="s">
        <v>13</v>
      </c>
      <c r="B13" s="48"/>
      <c r="C13" s="110"/>
      <c r="D13" s="110"/>
      <c r="E13" s="110"/>
      <c r="F13" s="110"/>
      <c r="G13" s="110"/>
    </row>
    <row r="14" spans="1:15">
      <c r="A14" s="76" t="s">
        <v>14</v>
      </c>
      <c r="B14" s="48"/>
      <c r="C14" s="110"/>
      <c r="D14" s="110"/>
      <c r="E14" s="110"/>
      <c r="F14" s="110"/>
      <c r="G14" s="110"/>
    </row>
    <row r="15" spans="1:15">
      <c r="A15" s="76" t="s">
        <v>14</v>
      </c>
      <c r="B15" s="48"/>
      <c r="C15" s="110"/>
      <c r="D15" s="110"/>
      <c r="E15" s="110"/>
      <c r="F15" s="110"/>
      <c r="G15" s="110"/>
    </row>
    <row r="16" spans="1:15">
      <c r="A16" s="76" t="s">
        <v>14</v>
      </c>
      <c r="B16" s="48"/>
      <c r="C16" s="110"/>
      <c r="D16" s="110"/>
      <c r="E16" s="110"/>
      <c r="F16" s="110"/>
      <c r="G16" s="110"/>
    </row>
    <row r="17" spans="1:7" ht="31.2">
      <c r="A17" s="29" t="s">
        <v>15</v>
      </c>
      <c r="B17" s="2">
        <f>SUM(B5:B16)</f>
        <v>0</v>
      </c>
      <c r="C17" s="32"/>
      <c r="D17" s="31"/>
      <c r="E17" s="31"/>
      <c r="F17" s="31"/>
      <c r="G17" s="31"/>
    </row>
    <row r="18" spans="1:7" ht="15.6">
      <c r="A18" s="43" t="s">
        <v>16</v>
      </c>
      <c r="B18" s="44"/>
      <c r="C18" s="41"/>
      <c r="D18" s="64"/>
      <c r="E18" s="64"/>
      <c r="F18" s="64"/>
      <c r="G18" s="64"/>
    </row>
    <row r="19" spans="1:7">
      <c r="A19" s="76" t="s">
        <v>17</v>
      </c>
      <c r="B19" s="48"/>
      <c r="C19" s="110"/>
      <c r="D19" s="110"/>
      <c r="E19" s="110"/>
      <c r="F19" s="110"/>
      <c r="G19" s="110"/>
    </row>
    <row r="20" spans="1:7">
      <c r="A20" s="76" t="s">
        <v>18</v>
      </c>
      <c r="B20" s="48"/>
      <c r="C20" s="110"/>
      <c r="D20" s="110"/>
      <c r="E20" s="110"/>
      <c r="F20" s="110"/>
      <c r="G20" s="110"/>
    </row>
    <row r="21" spans="1:7">
      <c r="A21" s="18" t="s">
        <v>19</v>
      </c>
      <c r="B21" s="48"/>
      <c r="C21" s="110"/>
      <c r="D21" s="110"/>
      <c r="E21" s="110"/>
      <c r="F21" s="110"/>
      <c r="G21" s="110"/>
    </row>
    <row r="22" spans="1:7">
      <c r="A22" s="18" t="s">
        <v>20</v>
      </c>
      <c r="B22" s="48"/>
      <c r="C22" s="110"/>
      <c r="D22" s="110"/>
      <c r="E22" s="110"/>
      <c r="F22" s="110"/>
      <c r="G22" s="110"/>
    </row>
    <row r="23" spans="1:7" ht="15.6">
      <c r="A23" s="29" t="s">
        <v>21</v>
      </c>
      <c r="B23" s="2">
        <f>(B17-B18)+B19+B20+B21+B22</f>
        <v>0</v>
      </c>
      <c r="C23" s="32"/>
      <c r="D23" s="31"/>
      <c r="E23" s="31"/>
      <c r="F23" s="31"/>
      <c r="G23" s="31"/>
    </row>
    <row r="24" spans="1:7">
      <c r="A24" s="32"/>
      <c r="B24" s="46"/>
      <c r="C24" s="31"/>
      <c r="D24" s="31"/>
      <c r="E24" s="31"/>
      <c r="F24" s="31"/>
      <c r="G24" s="31"/>
    </row>
    <row r="25" spans="1:7" ht="32.1" customHeight="1">
      <c r="A25" s="47"/>
      <c r="B25" s="73" t="s">
        <v>3</v>
      </c>
      <c r="C25" s="118" t="s">
        <v>4</v>
      </c>
      <c r="D25" s="118"/>
      <c r="E25" s="118"/>
      <c r="F25" s="118"/>
      <c r="G25" s="118"/>
    </row>
    <row r="26" spans="1:7" ht="15.6">
      <c r="A26" s="29" t="s">
        <v>22</v>
      </c>
      <c r="B26" s="49"/>
      <c r="C26" s="112"/>
      <c r="D26" s="112"/>
      <c r="E26" s="112"/>
      <c r="F26" s="112"/>
      <c r="G26" s="112"/>
    </row>
    <row r="27" spans="1:7" ht="18" customHeight="1">
      <c r="A27" s="190"/>
      <c r="B27" s="132"/>
      <c r="C27" s="132"/>
      <c r="D27" s="132"/>
      <c r="E27" s="132"/>
      <c r="F27" s="132"/>
      <c r="G27" s="132"/>
    </row>
    <row r="28" spans="1:7" ht="48.6" customHeight="1">
      <c r="A28" s="109" t="s">
        <v>23</v>
      </c>
      <c r="B28" s="109"/>
      <c r="C28" s="109"/>
      <c r="D28" s="109"/>
      <c r="E28" s="109"/>
      <c r="F28" s="109"/>
      <c r="G28" s="109"/>
    </row>
    <row r="29" spans="1:7" ht="8.5500000000000007" customHeight="1">
      <c r="A29" s="1"/>
      <c r="B29" s="1"/>
      <c r="C29" s="1"/>
      <c r="D29" s="1"/>
      <c r="E29" s="1"/>
      <c r="F29" s="1"/>
      <c r="G29" s="1"/>
    </row>
    <row r="30" spans="1:7" ht="49.35" customHeight="1">
      <c r="A30" s="76" t="s">
        <v>24</v>
      </c>
      <c r="B30" s="110"/>
      <c r="C30" s="110"/>
      <c r="D30" s="110"/>
      <c r="E30" s="110"/>
      <c r="F30" s="110"/>
      <c r="G30" s="110"/>
    </row>
    <row r="31" spans="1:7" ht="15.6">
      <c r="A31" s="62"/>
      <c r="B31" s="59"/>
      <c r="C31" s="60"/>
      <c r="D31" s="60"/>
      <c r="E31" s="60"/>
      <c r="F31" s="60"/>
      <c r="G31" s="60"/>
    </row>
    <row r="32" spans="1:7" ht="32.1" customHeight="1">
      <c r="A32" s="47"/>
      <c r="B32" s="73" t="s">
        <v>3</v>
      </c>
      <c r="C32" s="191" t="s">
        <v>4</v>
      </c>
      <c r="D32" s="192"/>
      <c r="E32" s="192"/>
      <c r="F32" s="192"/>
      <c r="G32" s="192"/>
    </row>
    <row r="33" spans="1:7">
      <c r="A33" s="9" t="s">
        <v>25</v>
      </c>
      <c r="B33" s="49"/>
      <c r="C33" s="112"/>
      <c r="D33" s="112"/>
      <c r="E33" s="112"/>
      <c r="F33" s="112"/>
      <c r="G33" s="112"/>
    </row>
    <row r="34" spans="1:7">
      <c r="A34" s="9" t="s">
        <v>26</v>
      </c>
      <c r="B34" s="49"/>
      <c r="C34" s="112"/>
      <c r="D34" s="112"/>
      <c r="E34" s="112"/>
      <c r="F34" s="112"/>
      <c r="G34" s="112"/>
    </row>
    <row r="35" spans="1:7">
      <c r="A35" s="9" t="s">
        <v>26</v>
      </c>
      <c r="B35" s="49"/>
      <c r="C35" s="112"/>
      <c r="D35" s="112"/>
      <c r="E35" s="112"/>
      <c r="F35" s="112"/>
      <c r="G35" s="112"/>
    </row>
    <row r="36" spans="1:7" ht="15.6">
      <c r="A36" s="54" t="s">
        <v>27</v>
      </c>
      <c r="B36" s="49">
        <f>B33+B34+B35</f>
        <v>0</v>
      </c>
      <c r="C36" s="112"/>
      <c r="D36" s="112"/>
      <c r="E36" s="112"/>
      <c r="F36" s="112"/>
      <c r="G36" s="112"/>
    </row>
    <row r="37" spans="1:7" ht="15.6">
      <c r="A37" s="43" t="s">
        <v>16</v>
      </c>
      <c r="B37" s="44"/>
      <c r="C37" s="61"/>
      <c r="D37" s="65"/>
      <c r="E37" s="64"/>
      <c r="F37" s="64"/>
      <c r="G37" s="64"/>
    </row>
    <row r="38" spans="1:7" ht="15.6">
      <c r="A38" s="29" t="s">
        <v>21</v>
      </c>
      <c r="B38" s="2">
        <f>B36-B37</f>
        <v>0</v>
      </c>
      <c r="C38" s="32"/>
      <c r="D38" s="31"/>
      <c r="E38" s="31"/>
      <c r="F38" s="31"/>
      <c r="G38" s="64"/>
    </row>
    <row r="39" spans="1:7" ht="30" customHeight="1">
      <c r="A39" s="87"/>
      <c r="B39" s="30"/>
      <c r="C39" s="119"/>
      <c r="D39" s="119"/>
      <c r="E39" s="119"/>
      <c r="F39" s="119"/>
      <c r="G39" s="64"/>
    </row>
    <row r="40" spans="1:7" ht="50.85" customHeight="1">
      <c r="A40" s="109" t="s">
        <v>84</v>
      </c>
      <c r="B40" s="109"/>
      <c r="C40" s="109"/>
      <c r="D40" s="109"/>
      <c r="E40" s="109"/>
      <c r="F40" s="109"/>
      <c r="G40" s="109"/>
    </row>
    <row r="41" spans="1:7" ht="15" customHeight="1">
      <c r="A41" s="1"/>
      <c r="B41" s="1"/>
      <c r="C41" s="1"/>
      <c r="D41" s="170"/>
      <c r="E41" s="170"/>
      <c r="F41" s="170"/>
      <c r="G41" s="170"/>
    </row>
    <row r="42" spans="1:7" ht="49.35" customHeight="1">
      <c r="A42" s="76" t="s">
        <v>85</v>
      </c>
      <c r="B42" s="110"/>
      <c r="C42" s="110"/>
      <c r="D42" s="110"/>
      <c r="E42" s="110"/>
      <c r="F42" s="110"/>
      <c r="G42" s="110"/>
    </row>
    <row r="43" spans="1:7" ht="15" customHeight="1">
      <c r="A43" s="1"/>
      <c r="B43" s="1"/>
      <c r="C43" s="1"/>
      <c r="D43" s="1"/>
      <c r="E43" s="1"/>
      <c r="F43" s="1"/>
      <c r="G43" s="1"/>
    </row>
    <row r="44" spans="1:7" s="37" customFormat="1" ht="48.6" customHeight="1">
      <c r="A44" s="157" t="s">
        <v>86</v>
      </c>
      <c r="B44" s="158"/>
      <c r="C44" s="158"/>
      <c r="D44" s="158"/>
      <c r="E44" s="158"/>
      <c r="F44" s="158"/>
      <c r="G44" s="158"/>
    </row>
    <row r="45" spans="1:7" s="37" customFormat="1" ht="48.6" customHeight="1">
      <c r="A45" s="77"/>
      <c r="B45" s="78"/>
      <c r="C45" s="111" t="s">
        <v>3</v>
      </c>
      <c r="D45" s="111"/>
      <c r="E45" s="159" t="s">
        <v>87</v>
      </c>
      <c r="F45" s="159"/>
      <c r="G45" s="159"/>
    </row>
    <row r="46" spans="1:7">
      <c r="A46" s="139" t="s">
        <v>88</v>
      </c>
      <c r="B46" s="140"/>
      <c r="C46" s="196"/>
      <c r="D46" s="196"/>
      <c r="E46" s="167"/>
      <c r="F46" s="167"/>
      <c r="G46" s="167"/>
    </row>
    <row r="47" spans="1:7">
      <c r="A47" s="139" t="s">
        <v>89</v>
      </c>
      <c r="B47" s="140"/>
      <c r="C47" s="167"/>
      <c r="D47" s="167"/>
      <c r="E47" s="167"/>
      <c r="F47" s="167"/>
      <c r="G47" s="167"/>
    </row>
    <row r="48" spans="1:7">
      <c r="A48" s="139" t="s">
        <v>90</v>
      </c>
      <c r="B48" s="140"/>
      <c r="C48" s="167"/>
      <c r="D48" s="167"/>
      <c r="E48" s="167"/>
      <c r="F48" s="167"/>
      <c r="G48" s="167"/>
    </row>
    <row r="49" spans="1:7" ht="13.8">
      <c r="A49" s="183" t="s">
        <v>91</v>
      </c>
      <c r="B49" s="183"/>
      <c r="C49" s="184">
        <f>C46+C47+C48</f>
        <v>0</v>
      </c>
      <c r="D49" s="184"/>
      <c r="E49" s="171"/>
      <c r="F49" s="171"/>
      <c r="G49" s="171"/>
    </row>
    <row r="50" spans="1:7" ht="13.8">
      <c r="A50" s="146" t="s">
        <v>16</v>
      </c>
      <c r="B50" s="146"/>
      <c r="C50" s="147"/>
      <c r="D50" s="147"/>
      <c r="E50" s="167"/>
      <c r="F50" s="167"/>
      <c r="G50" s="167"/>
    </row>
    <row r="51" spans="1:7" ht="17.100000000000001" customHeight="1">
      <c r="A51" s="183" t="s">
        <v>92</v>
      </c>
      <c r="B51" s="183"/>
      <c r="C51" s="184">
        <f>C49-C50</f>
        <v>0</v>
      </c>
      <c r="D51" s="184"/>
      <c r="E51" s="171"/>
      <c r="F51" s="171"/>
      <c r="G51" s="171"/>
    </row>
    <row r="52" spans="1:7" ht="15" customHeight="1">
      <c r="A52" s="71"/>
      <c r="B52" s="71"/>
      <c r="C52" s="71"/>
      <c r="D52" s="131"/>
      <c r="E52" s="131"/>
      <c r="F52" s="131"/>
      <c r="G52" s="131"/>
    </row>
    <row r="53" spans="1:7" ht="24.75" customHeight="1">
      <c r="A53" s="172" t="s">
        <v>93</v>
      </c>
      <c r="B53" s="173"/>
      <c r="C53" s="173"/>
      <c r="D53" s="173"/>
      <c r="E53" s="173"/>
      <c r="F53" s="173"/>
      <c r="G53" s="173"/>
    </row>
    <row r="54" spans="1:7" ht="43.35" customHeight="1">
      <c r="A54" s="52"/>
      <c r="B54" s="76" t="s">
        <v>49</v>
      </c>
      <c r="C54" s="9" t="s">
        <v>94</v>
      </c>
      <c r="D54" s="9" t="s">
        <v>95</v>
      </c>
      <c r="E54" s="166" t="s">
        <v>87</v>
      </c>
      <c r="F54" s="159"/>
      <c r="G54" s="159"/>
    </row>
    <row r="55" spans="1:7" ht="13.35" customHeight="1">
      <c r="A55" s="8" t="s">
        <v>54</v>
      </c>
      <c r="B55" s="7"/>
      <c r="C55" s="48"/>
      <c r="D55" s="66"/>
      <c r="E55" s="167"/>
      <c r="F55" s="167"/>
      <c r="G55" s="167"/>
    </row>
    <row r="56" spans="1:7" ht="13.35" customHeight="1">
      <c r="A56" s="8" t="s">
        <v>55</v>
      </c>
      <c r="B56" s="7"/>
      <c r="C56" s="48"/>
      <c r="D56" s="66"/>
      <c r="E56" s="167"/>
      <c r="F56" s="167"/>
      <c r="G56" s="167"/>
    </row>
    <row r="57" spans="1:7" ht="13.35" customHeight="1">
      <c r="A57" s="8" t="s">
        <v>56</v>
      </c>
      <c r="B57" s="7"/>
      <c r="C57" s="48"/>
      <c r="D57" s="66"/>
      <c r="E57" s="167"/>
      <c r="F57" s="167"/>
      <c r="G57" s="167"/>
    </row>
    <row r="58" spans="1:7" ht="13.35" customHeight="1">
      <c r="A58" s="8" t="s">
        <v>57</v>
      </c>
      <c r="B58" s="7"/>
      <c r="C58" s="48"/>
      <c r="D58" s="66"/>
      <c r="E58" s="167"/>
      <c r="F58" s="167"/>
      <c r="G58" s="167"/>
    </row>
    <row r="59" spans="1:7" ht="13.35" customHeight="1">
      <c r="A59" s="8" t="s">
        <v>58</v>
      </c>
      <c r="B59" s="7"/>
      <c r="C59" s="48"/>
      <c r="D59" s="66"/>
      <c r="E59" s="167"/>
      <c r="F59" s="167"/>
      <c r="G59" s="167"/>
    </row>
    <row r="60" spans="1:7" ht="13.35" customHeight="1">
      <c r="A60" s="8" t="s">
        <v>59</v>
      </c>
      <c r="B60" s="7"/>
      <c r="C60" s="48"/>
      <c r="D60" s="66"/>
      <c r="E60" s="167"/>
      <c r="F60" s="167"/>
      <c r="G60" s="167"/>
    </row>
    <row r="61" spans="1:7" ht="13.35" customHeight="1">
      <c r="A61" s="8" t="s">
        <v>60</v>
      </c>
      <c r="B61" s="7"/>
      <c r="C61" s="48"/>
      <c r="D61" s="66"/>
      <c r="E61" s="167"/>
      <c r="F61" s="167"/>
      <c r="G61" s="167"/>
    </row>
    <row r="62" spans="1:7" ht="13.35" customHeight="1">
      <c r="A62" s="8" t="s">
        <v>61</v>
      </c>
      <c r="B62" s="7"/>
      <c r="C62" s="48"/>
      <c r="D62" s="66"/>
      <c r="E62" s="167"/>
      <c r="F62" s="167"/>
      <c r="G62" s="167"/>
    </row>
    <row r="63" spans="1:7" ht="13.35" customHeight="1">
      <c r="A63" s="8" t="s">
        <v>62</v>
      </c>
      <c r="B63" s="7"/>
      <c r="C63" s="48"/>
      <c r="D63" s="66"/>
      <c r="E63" s="167"/>
      <c r="F63" s="167"/>
      <c r="G63" s="167"/>
    </row>
    <row r="64" spans="1:7" ht="29.85" customHeight="1">
      <c r="A64" s="75" t="s">
        <v>96</v>
      </c>
      <c r="B64" s="185">
        <f>(SUM(C55:C63))+C51+(SUM(D55:D63))</f>
        <v>0</v>
      </c>
      <c r="C64" s="185"/>
      <c r="D64" s="185"/>
      <c r="E64" s="79"/>
      <c r="F64" s="79"/>
      <c r="G64" s="79"/>
    </row>
    <row r="65" spans="1:7" ht="15" customHeight="1">
      <c r="A65" s="3"/>
      <c r="B65" s="14"/>
      <c r="C65" s="14"/>
      <c r="D65" s="74"/>
      <c r="E65" s="79"/>
      <c r="F65" s="79"/>
      <c r="G65" s="79"/>
    </row>
    <row r="66" spans="1:7" ht="33" customHeight="1">
      <c r="A66" s="188" t="s">
        <v>97</v>
      </c>
      <c r="B66" s="189"/>
      <c r="C66" s="189"/>
      <c r="D66" s="189"/>
      <c r="E66" s="189"/>
      <c r="F66" s="189"/>
      <c r="G66" s="189"/>
    </row>
    <row r="67" spans="1:7">
      <c r="A67" s="72"/>
      <c r="B67" s="53" t="s">
        <v>30</v>
      </c>
      <c r="C67" s="186" t="s">
        <v>31</v>
      </c>
      <c r="D67" s="187"/>
      <c r="E67" s="187"/>
      <c r="F67" s="187"/>
      <c r="G67" s="187"/>
    </row>
    <row r="68" spans="1:7" ht="26.4">
      <c r="A68" s="18" t="s">
        <v>32</v>
      </c>
      <c r="B68" s="13"/>
      <c r="C68" s="107"/>
      <c r="D68" s="107"/>
      <c r="E68" s="107"/>
      <c r="F68" s="107"/>
      <c r="G68" s="107"/>
    </row>
    <row r="69" spans="1:7" ht="13.05" customHeight="1">
      <c r="A69" s="18" t="s">
        <v>33</v>
      </c>
      <c r="B69" s="13"/>
      <c r="C69" s="107"/>
      <c r="D69" s="107"/>
      <c r="E69" s="107"/>
      <c r="F69" s="107"/>
      <c r="G69" s="107"/>
    </row>
    <row r="70" spans="1:7" ht="13.05" customHeight="1">
      <c r="A70" s="18" t="s">
        <v>34</v>
      </c>
      <c r="B70" s="13"/>
      <c r="C70" s="107"/>
      <c r="D70" s="107"/>
      <c r="E70" s="107"/>
      <c r="F70" s="107"/>
      <c r="G70" s="107"/>
    </row>
    <row r="71" spans="1:7">
      <c r="A71" s="18" t="s">
        <v>35</v>
      </c>
      <c r="B71" s="13"/>
      <c r="C71" s="107"/>
      <c r="D71" s="107"/>
      <c r="E71" s="107"/>
      <c r="F71" s="107"/>
      <c r="G71" s="107"/>
    </row>
    <row r="72" spans="1:7">
      <c r="A72" s="18" t="s">
        <v>35</v>
      </c>
      <c r="B72" s="13"/>
      <c r="C72" s="107"/>
      <c r="D72" s="107"/>
      <c r="E72" s="107"/>
      <c r="F72" s="107"/>
      <c r="G72" s="107"/>
    </row>
    <row r="73" spans="1:7">
      <c r="A73" s="18" t="s">
        <v>35</v>
      </c>
      <c r="B73" s="13"/>
      <c r="C73" s="107"/>
      <c r="D73" s="107"/>
      <c r="E73" s="107"/>
      <c r="F73" s="107"/>
      <c r="G73" s="107"/>
    </row>
    <row r="74" spans="1:7">
      <c r="A74" s="18" t="s">
        <v>35</v>
      </c>
      <c r="B74" s="13"/>
      <c r="C74" s="107"/>
      <c r="D74" s="107"/>
      <c r="E74" s="107"/>
      <c r="F74" s="107"/>
      <c r="G74" s="107"/>
    </row>
    <row r="75" spans="1:7">
      <c r="A75" s="18" t="s">
        <v>35</v>
      </c>
      <c r="B75" s="13"/>
      <c r="C75" s="107"/>
      <c r="D75" s="107"/>
      <c r="E75" s="107"/>
      <c r="F75" s="107"/>
      <c r="G75" s="107"/>
    </row>
    <row r="76" spans="1:7" ht="30" customHeight="1">
      <c r="A76" s="91"/>
      <c r="B76" s="92"/>
      <c r="C76" s="96"/>
      <c r="D76" s="96"/>
      <c r="E76" s="79"/>
      <c r="F76" s="79"/>
      <c r="G76" s="79"/>
    </row>
    <row r="77" spans="1:7" ht="51" customHeight="1">
      <c r="A77" s="109" t="s">
        <v>36</v>
      </c>
      <c r="B77" s="109"/>
      <c r="C77" s="109"/>
      <c r="D77" s="109"/>
      <c r="E77" s="109"/>
      <c r="F77" s="109"/>
      <c r="G77" s="109"/>
    </row>
    <row r="78" spans="1:7" ht="49.35" customHeight="1">
      <c r="A78" s="90" t="s">
        <v>37</v>
      </c>
      <c r="B78" s="168"/>
      <c r="C78" s="169"/>
      <c r="D78" s="169"/>
      <c r="E78" s="169"/>
      <c r="F78" s="169"/>
      <c r="G78" s="169"/>
    </row>
    <row r="79" spans="1:7" ht="15" customHeight="1">
      <c r="A79" s="35"/>
      <c r="B79" s="34"/>
      <c r="C79" s="34"/>
      <c r="D79" s="34"/>
      <c r="E79" s="34"/>
      <c r="F79" s="34"/>
      <c r="G79" s="34"/>
    </row>
    <row r="80" spans="1:7" s="37" customFormat="1" ht="49.5" customHeight="1">
      <c r="A80" s="157" t="s">
        <v>98</v>
      </c>
      <c r="B80" s="158"/>
      <c r="C80" s="158"/>
      <c r="D80" s="158"/>
      <c r="E80" s="158"/>
      <c r="F80" s="158"/>
      <c r="G80" s="158"/>
    </row>
    <row r="81" spans="1:9" s="37" customFormat="1" ht="48.6" customHeight="1">
      <c r="A81" s="77"/>
      <c r="B81" s="78"/>
      <c r="C81" s="118" t="s">
        <v>3</v>
      </c>
      <c r="D81" s="118"/>
      <c r="E81" s="166" t="s">
        <v>87</v>
      </c>
      <c r="F81" s="159"/>
      <c r="G81" s="159"/>
    </row>
    <row r="82" spans="1:9" ht="13.35" customHeight="1">
      <c r="A82" s="139" t="s">
        <v>40</v>
      </c>
      <c r="B82" s="140"/>
      <c r="C82" s="141"/>
      <c r="D82" s="142"/>
      <c r="E82" s="160"/>
      <c r="F82" s="161"/>
      <c r="G82" s="162"/>
      <c r="H82" s="37"/>
      <c r="I82" s="37"/>
    </row>
    <row r="83" spans="1:9" ht="13.35" customHeight="1">
      <c r="A83" s="139" t="s">
        <v>41</v>
      </c>
      <c r="B83" s="140"/>
      <c r="C83" s="141"/>
      <c r="D83" s="142"/>
      <c r="E83" s="160"/>
      <c r="F83" s="161"/>
      <c r="G83" s="162"/>
      <c r="H83" s="37"/>
      <c r="I83" s="37"/>
    </row>
    <row r="84" spans="1:9" ht="13.35" customHeight="1">
      <c r="A84" s="139" t="s">
        <v>42</v>
      </c>
      <c r="B84" s="140"/>
      <c r="C84" s="141"/>
      <c r="D84" s="142"/>
      <c r="E84" s="160"/>
      <c r="F84" s="161"/>
      <c r="G84" s="162"/>
    </row>
    <row r="85" spans="1:9" ht="13.35" customHeight="1">
      <c r="A85" s="139" t="s">
        <v>43</v>
      </c>
      <c r="B85" s="140"/>
      <c r="C85" s="141"/>
      <c r="D85" s="142"/>
      <c r="E85" s="160"/>
      <c r="F85" s="161"/>
      <c r="G85" s="162"/>
    </row>
    <row r="86" spans="1:9" ht="13.35" customHeight="1">
      <c r="A86" s="153" t="s">
        <v>44</v>
      </c>
      <c r="B86" s="154"/>
      <c r="C86" s="141"/>
      <c r="D86" s="142"/>
      <c r="E86" s="160"/>
      <c r="F86" s="161"/>
      <c r="G86" s="162"/>
    </row>
    <row r="87" spans="1:9" ht="13.35" customHeight="1">
      <c r="A87" s="153" t="s">
        <v>45</v>
      </c>
      <c r="B87" s="154"/>
      <c r="C87" s="141"/>
      <c r="D87" s="142"/>
      <c r="E87" s="160"/>
      <c r="F87" s="161"/>
      <c r="G87" s="162"/>
    </row>
    <row r="88" spans="1:9" ht="13.35" customHeight="1">
      <c r="A88" s="143" t="s">
        <v>46</v>
      </c>
      <c r="B88" s="144"/>
      <c r="C88" s="176">
        <f>C82+C83+C84+C85+C86+C87</f>
        <v>0</v>
      </c>
      <c r="D88" s="177"/>
      <c r="E88" s="163"/>
      <c r="F88" s="164"/>
      <c r="G88" s="165"/>
    </row>
    <row r="89" spans="1:9" ht="13.35" customHeight="1">
      <c r="A89" s="146" t="s">
        <v>16</v>
      </c>
      <c r="B89" s="146"/>
      <c r="C89" s="178"/>
      <c r="D89" s="179"/>
      <c r="E89" s="160"/>
      <c r="F89" s="161"/>
      <c r="G89" s="162"/>
    </row>
    <row r="90" spans="1:9" ht="13.35" customHeight="1">
      <c r="A90" s="143" t="s">
        <v>47</v>
      </c>
      <c r="B90" s="144"/>
      <c r="C90" s="176">
        <f>C88-C89</f>
        <v>0</v>
      </c>
      <c r="D90" s="177"/>
      <c r="E90" s="163"/>
      <c r="F90" s="164"/>
      <c r="G90" s="165"/>
    </row>
    <row r="91" spans="1:9" ht="15" customHeight="1">
      <c r="A91" s="148"/>
      <c r="B91" s="149"/>
      <c r="C91" s="50"/>
      <c r="D91" s="50"/>
      <c r="E91" s="163"/>
      <c r="F91" s="164"/>
      <c r="G91" s="165"/>
    </row>
    <row r="92" spans="1:9" ht="24.75" customHeight="1">
      <c r="A92" s="151" t="s">
        <v>99</v>
      </c>
      <c r="B92" s="152"/>
      <c r="C92" s="152"/>
      <c r="D92" s="152"/>
      <c r="E92" s="152"/>
      <c r="F92" s="152"/>
      <c r="G92" s="79"/>
    </row>
    <row r="93" spans="1:9" ht="53.1" customHeight="1">
      <c r="A93" s="45"/>
      <c r="B93" s="76" t="s">
        <v>49</v>
      </c>
      <c r="C93" s="9" t="s">
        <v>50</v>
      </c>
      <c r="D93" s="9" t="s">
        <v>51</v>
      </c>
      <c r="E93" s="9" t="s">
        <v>52</v>
      </c>
      <c r="F93" s="9" t="s">
        <v>53</v>
      </c>
      <c r="G93" s="79"/>
    </row>
    <row r="94" spans="1:9">
      <c r="A94" s="8" t="s">
        <v>54</v>
      </c>
      <c r="B94" s="7"/>
      <c r="C94" s="48"/>
      <c r="D94" s="67"/>
      <c r="E94" s="67"/>
      <c r="F94" s="67"/>
      <c r="G94" s="79"/>
    </row>
    <row r="95" spans="1:9">
      <c r="A95" s="8" t="s">
        <v>55</v>
      </c>
      <c r="B95" s="7"/>
      <c r="C95" s="48"/>
      <c r="D95" s="67"/>
      <c r="E95" s="67"/>
      <c r="F95" s="67"/>
      <c r="G95" s="79"/>
    </row>
    <row r="96" spans="1:9">
      <c r="A96" s="8" t="s">
        <v>56</v>
      </c>
      <c r="B96" s="7"/>
      <c r="C96" s="48"/>
      <c r="D96" s="67"/>
      <c r="E96" s="67"/>
      <c r="F96" s="67"/>
      <c r="G96" s="79"/>
    </row>
    <row r="97" spans="1:7">
      <c r="A97" s="8" t="s">
        <v>57</v>
      </c>
      <c r="B97" s="7"/>
      <c r="C97" s="48"/>
      <c r="D97" s="67"/>
      <c r="E97" s="67"/>
      <c r="F97" s="67"/>
      <c r="G97" s="79"/>
    </row>
    <row r="98" spans="1:7">
      <c r="A98" s="8" t="s">
        <v>58</v>
      </c>
      <c r="B98" s="7"/>
      <c r="C98" s="48"/>
      <c r="D98" s="67"/>
      <c r="E98" s="67"/>
      <c r="F98" s="67"/>
      <c r="G98" s="79"/>
    </row>
    <row r="99" spans="1:7">
      <c r="A99" s="8" t="s">
        <v>59</v>
      </c>
      <c r="B99" s="7"/>
      <c r="C99" s="48"/>
      <c r="D99" s="67"/>
      <c r="E99" s="67"/>
      <c r="F99" s="67"/>
      <c r="G99" s="79"/>
    </row>
    <row r="100" spans="1:7">
      <c r="A100" s="8" t="s">
        <v>60</v>
      </c>
      <c r="B100" s="7"/>
      <c r="C100" s="48"/>
      <c r="D100" s="67"/>
      <c r="E100" s="67"/>
      <c r="F100" s="67"/>
      <c r="G100" s="79"/>
    </row>
    <row r="101" spans="1:7">
      <c r="A101" s="8" t="s">
        <v>61</v>
      </c>
      <c r="B101" s="7"/>
      <c r="C101" s="48"/>
      <c r="D101" s="67"/>
      <c r="E101" s="67"/>
      <c r="F101" s="67"/>
      <c r="G101" s="79"/>
    </row>
    <row r="102" spans="1:7">
      <c r="A102" s="8" t="s">
        <v>62</v>
      </c>
      <c r="B102" s="7"/>
      <c r="C102" s="48"/>
      <c r="D102" s="67"/>
      <c r="E102" s="67"/>
      <c r="F102" s="67"/>
      <c r="G102" s="79"/>
    </row>
    <row r="103" spans="1:7" ht="29.85" customHeight="1">
      <c r="A103" s="29" t="s">
        <v>63</v>
      </c>
      <c r="B103" s="150">
        <f>SUM(C94:C102,D94:D102,E94:E102,F94:F102,C90)</f>
        <v>0</v>
      </c>
      <c r="C103" s="150"/>
      <c r="D103" s="11"/>
      <c r="E103" s="79"/>
      <c r="F103" s="79"/>
      <c r="G103" s="79"/>
    </row>
    <row r="104" spans="1:7" ht="30" customHeight="1">
      <c r="A104" s="91"/>
      <c r="B104" s="92"/>
      <c r="C104" s="86"/>
      <c r="D104" s="96"/>
      <c r="E104" s="79"/>
      <c r="F104" s="79"/>
      <c r="G104" s="79"/>
    </row>
    <row r="105" spans="1:7" ht="28.35" customHeight="1">
      <c r="A105" s="109" t="s">
        <v>64</v>
      </c>
      <c r="B105" s="109"/>
      <c r="C105" s="109"/>
      <c r="D105" s="109"/>
      <c r="E105" s="79"/>
      <c r="F105" s="79"/>
      <c r="G105" s="79"/>
    </row>
    <row r="106" spans="1:7" ht="30" customHeight="1">
      <c r="A106" s="93" t="s">
        <v>65</v>
      </c>
      <c r="B106" s="193">
        <f>B23</f>
        <v>0</v>
      </c>
      <c r="C106" s="194"/>
      <c r="D106" s="195"/>
      <c r="E106" s="79"/>
      <c r="F106" s="79"/>
      <c r="G106" s="79"/>
    </row>
    <row r="107" spans="1:7" ht="30" customHeight="1">
      <c r="A107" s="57" t="s">
        <v>66</v>
      </c>
      <c r="B107" s="126">
        <f>B26</f>
        <v>0</v>
      </c>
      <c r="C107" s="127"/>
      <c r="D107" s="128"/>
      <c r="E107" s="79"/>
      <c r="F107" s="79"/>
      <c r="G107" s="79"/>
    </row>
    <row r="108" spans="1:7" ht="30" customHeight="1">
      <c r="A108" s="57" t="s">
        <v>67</v>
      </c>
      <c r="B108" s="126">
        <f>B38</f>
        <v>0</v>
      </c>
      <c r="C108" s="127"/>
      <c r="D108" s="128"/>
      <c r="E108" s="79"/>
      <c r="F108" s="79"/>
      <c r="G108" s="79"/>
    </row>
    <row r="109" spans="1:7" ht="30" customHeight="1">
      <c r="A109" s="57" t="s">
        <v>100</v>
      </c>
      <c r="B109" s="126">
        <f>SUM(B68:B75)</f>
        <v>0</v>
      </c>
      <c r="C109" s="127"/>
      <c r="D109" s="128"/>
      <c r="E109" s="79"/>
      <c r="F109" s="79"/>
      <c r="G109" s="79"/>
    </row>
    <row r="110" spans="1:7" ht="30" customHeight="1">
      <c r="A110" s="57" t="s">
        <v>101</v>
      </c>
      <c r="B110" s="126">
        <f>B64</f>
        <v>0</v>
      </c>
      <c r="C110" s="127"/>
      <c r="D110" s="128"/>
      <c r="E110" s="79"/>
      <c r="F110" s="79"/>
      <c r="G110" s="79"/>
    </row>
    <row r="111" spans="1:7" ht="30" customHeight="1">
      <c r="A111" s="57" t="s">
        <v>102</v>
      </c>
      <c r="B111" s="126">
        <f>B103</f>
        <v>0</v>
      </c>
      <c r="C111" s="127"/>
      <c r="D111" s="128"/>
      <c r="E111" s="79"/>
      <c r="F111" s="79"/>
      <c r="G111" s="79"/>
    </row>
    <row r="112" spans="1:7" ht="33" customHeight="1">
      <c r="A112" s="58" t="s">
        <v>64</v>
      </c>
      <c r="B112" s="126">
        <f>SUM(B106:D111)</f>
        <v>0</v>
      </c>
      <c r="C112" s="127"/>
      <c r="D112" s="128"/>
      <c r="E112" s="79"/>
      <c r="F112" s="79"/>
      <c r="G112" s="79"/>
    </row>
    <row r="113" spans="1:7" ht="30" customHeight="1">
      <c r="A113" s="4"/>
      <c r="B113" s="4"/>
      <c r="C113" s="4"/>
      <c r="D113" s="4"/>
      <c r="E113" s="79"/>
      <c r="F113" s="79"/>
      <c r="G113" s="79"/>
    </row>
    <row r="114" spans="1:7" ht="25.5" customHeight="1">
      <c r="A114" s="180" t="s">
        <v>70</v>
      </c>
      <c r="B114" s="181"/>
      <c r="C114" s="181"/>
      <c r="D114" s="182"/>
      <c r="E114" s="79"/>
      <c r="F114" s="79"/>
      <c r="G114" s="79"/>
    </row>
    <row r="115" spans="1:7" ht="15" customHeight="1">
      <c r="A115" s="130"/>
      <c r="B115" s="131"/>
      <c r="C115" s="131"/>
      <c r="D115" s="132"/>
      <c r="E115" s="79"/>
      <c r="F115" s="79"/>
      <c r="G115" s="79"/>
    </row>
    <row r="116" spans="1:7" s="38" customFormat="1" ht="24.6" customHeight="1">
      <c r="A116" s="133" t="s">
        <v>71</v>
      </c>
      <c r="B116" s="134"/>
      <c r="C116" s="19"/>
      <c r="D116" s="19"/>
      <c r="E116" s="79"/>
      <c r="F116" s="79"/>
      <c r="G116" s="79"/>
    </row>
    <row r="117" spans="1:7" ht="13.35" customHeight="1">
      <c r="A117" s="76" t="s">
        <v>72</v>
      </c>
      <c r="B117" s="13"/>
      <c r="C117" s="24"/>
      <c r="D117" s="19"/>
      <c r="E117" s="79"/>
      <c r="F117" s="79"/>
      <c r="G117" s="79"/>
    </row>
    <row r="118" spans="1:7" ht="13.35" customHeight="1">
      <c r="A118" s="76" t="s">
        <v>73</v>
      </c>
      <c r="B118" s="13"/>
      <c r="C118" s="24"/>
      <c r="D118" s="19"/>
      <c r="E118" s="79"/>
      <c r="F118" s="79"/>
      <c r="G118" s="79"/>
    </row>
    <row r="119" spans="1:7" ht="14.4">
      <c r="A119" s="20" t="s">
        <v>74</v>
      </c>
      <c r="B119" s="21"/>
      <c r="C119" s="24"/>
      <c r="D119" s="19"/>
      <c r="E119" s="79"/>
      <c r="F119" s="79"/>
      <c r="G119" s="79"/>
    </row>
    <row r="120" spans="1:7" ht="15" customHeight="1">
      <c r="A120" s="22"/>
      <c r="B120" s="23"/>
      <c r="C120" s="5"/>
      <c r="D120" s="5"/>
      <c r="E120" s="79"/>
      <c r="F120" s="79"/>
      <c r="G120" s="79"/>
    </row>
    <row r="121" spans="1:7" ht="24.6" customHeight="1">
      <c r="A121" s="135" t="s">
        <v>75</v>
      </c>
      <c r="B121" s="136"/>
      <c r="C121" s="136"/>
      <c r="D121" s="136"/>
      <c r="E121" s="79"/>
      <c r="F121" s="79"/>
      <c r="G121" s="79"/>
    </row>
    <row r="122" spans="1:7">
      <c r="A122" s="137" t="s">
        <v>76</v>
      </c>
      <c r="B122" s="137"/>
      <c r="C122" s="137"/>
      <c r="D122" s="68" t="s">
        <v>3</v>
      </c>
      <c r="E122" s="79"/>
      <c r="F122" s="79"/>
      <c r="G122" s="79"/>
    </row>
    <row r="123" spans="1:7">
      <c r="A123" s="138"/>
      <c r="B123" s="138"/>
      <c r="C123" s="138"/>
      <c r="D123" s="16"/>
      <c r="E123" s="79"/>
      <c r="F123" s="79"/>
      <c r="G123" s="79"/>
    </row>
    <row r="124" spans="1:7">
      <c r="A124" s="138"/>
      <c r="B124" s="138"/>
      <c r="C124" s="138"/>
      <c r="D124" s="16"/>
      <c r="E124" s="79"/>
      <c r="F124" s="79"/>
      <c r="G124" s="79"/>
    </row>
    <row r="125" spans="1:7">
      <c r="A125" s="138"/>
      <c r="B125" s="138"/>
      <c r="C125" s="138"/>
      <c r="D125" s="16"/>
      <c r="E125" s="79"/>
      <c r="F125" s="79"/>
      <c r="G125" s="79"/>
    </row>
    <row r="126" spans="1:7" ht="15" customHeight="1">
      <c r="A126" s="6"/>
      <c r="B126" s="6"/>
      <c r="C126" s="6"/>
      <c r="D126" s="6"/>
      <c r="E126" s="79"/>
      <c r="F126" s="79"/>
      <c r="G126" s="79"/>
    </row>
    <row r="127" spans="1:7" ht="30.6" customHeight="1">
      <c r="A127" s="124" t="s">
        <v>77</v>
      </c>
      <c r="B127" s="125"/>
      <c r="C127" s="125"/>
      <c r="D127" s="125"/>
      <c r="E127" s="79"/>
      <c r="F127" s="79"/>
      <c r="G127" s="79"/>
    </row>
    <row r="128" spans="1:7" ht="39.6">
      <c r="A128" s="72" t="s">
        <v>78</v>
      </c>
      <c r="B128" s="25" t="s">
        <v>79</v>
      </c>
      <c r="C128" s="25" t="s">
        <v>80</v>
      </c>
      <c r="D128" s="69" t="s">
        <v>81</v>
      </c>
      <c r="E128" s="79"/>
      <c r="F128" s="79"/>
      <c r="G128" s="79"/>
    </row>
    <row r="129" spans="1:7">
      <c r="A129" s="17"/>
      <c r="B129" s="13"/>
      <c r="C129" s="55"/>
      <c r="D129" s="70"/>
      <c r="E129" s="79"/>
      <c r="F129" s="79"/>
      <c r="G129" s="79"/>
    </row>
    <row r="130" spans="1:7">
      <c r="A130" s="17"/>
      <c r="B130" s="13"/>
      <c r="C130" s="55"/>
      <c r="D130" s="70"/>
      <c r="E130" s="79"/>
      <c r="F130" s="79"/>
      <c r="G130" s="79"/>
    </row>
    <row r="131" spans="1:7">
      <c r="A131" s="17"/>
      <c r="B131" s="13"/>
      <c r="C131" s="55"/>
      <c r="D131" s="70"/>
      <c r="E131" s="79"/>
      <c r="F131" s="79"/>
      <c r="G131" s="79"/>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A1:G1"/>
    <mergeCell ref="A2:G2"/>
    <mergeCell ref="A3:G3"/>
    <mergeCell ref="C4:G4"/>
    <mergeCell ref="C5:G5"/>
    <mergeCell ref="C6:G6"/>
    <mergeCell ref="C7:G7"/>
    <mergeCell ref="C8:G8"/>
    <mergeCell ref="C9:G9"/>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E54:G54"/>
    <mergeCell ref="E55:G55"/>
    <mergeCell ref="E56:G56"/>
    <mergeCell ref="E57:G57"/>
    <mergeCell ref="E58:G58"/>
    <mergeCell ref="A77:G77"/>
    <mergeCell ref="B78:G78"/>
    <mergeCell ref="A80:G80"/>
    <mergeCell ref="E81:G81"/>
    <mergeCell ref="E82:G82"/>
    <mergeCell ref="C71:G71"/>
    <mergeCell ref="C72:G72"/>
    <mergeCell ref="C73:G73"/>
    <mergeCell ref="C74:G74"/>
    <mergeCell ref="C75:G75"/>
    <mergeCell ref="A82:B82"/>
    <mergeCell ref="C82:D82"/>
    <mergeCell ref="C81:D81"/>
    <mergeCell ref="E87:G87"/>
    <mergeCell ref="E88:G88"/>
    <mergeCell ref="E90:G90"/>
    <mergeCell ref="E89:G89"/>
    <mergeCell ref="E91:G91"/>
    <mergeCell ref="E83:G83"/>
    <mergeCell ref="E84:G84"/>
    <mergeCell ref="E85:G85"/>
    <mergeCell ref="E86:G8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J325"/>
  <sheetViews>
    <sheetView tabSelected="1" topLeftCell="A37" zoomScale="90" zoomScaleNormal="90" zoomScaleSheetLayoutView="70" zoomScalePageLayoutView="59" workbookViewId="0">
      <selection activeCell="J41" sqref="J41"/>
    </sheetView>
  </sheetViews>
  <sheetFormatPr defaultColWidth="9.44140625" defaultRowHeight="13.2"/>
  <cols>
    <col min="1" max="1" width="71.44140625" style="12" customWidth="1"/>
    <col min="2" max="2" width="20.5546875" style="10" customWidth="1"/>
    <col min="3" max="3" width="30.5546875" style="10" customWidth="1"/>
    <col min="4" max="4" width="18.44140625" style="10" customWidth="1"/>
    <col min="5" max="5" width="15" style="10" customWidth="1"/>
    <col min="6" max="6" width="24.21875" style="10" customWidth="1"/>
    <col min="7" max="16384" width="9.44140625" style="10"/>
  </cols>
  <sheetData>
    <row r="1" spans="1:6" ht="43.35" customHeight="1">
      <c r="A1" s="120" t="s">
        <v>103</v>
      </c>
      <c r="B1" s="121"/>
      <c r="C1" s="121"/>
      <c r="D1" s="121"/>
      <c r="E1" s="121"/>
      <c r="F1" s="121"/>
    </row>
    <row r="2" spans="1:6" ht="113.1" customHeight="1">
      <c r="A2" s="122" t="s">
        <v>104</v>
      </c>
      <c r="B2" s="123"/>
      <c r="C2" s="123"/>
      <c r="D2" s="123"/>
      <c r="E2" s="123"/>
      <c r="F2" s="123"/>
    </row>
    <row r="3" spans="1:6" ht="50.1" customHeight="1">
      <c r="A3" s="109" t="s">
        <v>2</v>
      </c>
      <c r="B3" s="109"/>
      <c r="C3" s="109"/>
      <c r="D3" s="109"/>
      <c r="E3" s="109"/>
      <c r="F3" s="109"/>
    </row>
    <row r="4" spans="1:6" ht="32.1" customHeight="1">
      <c r="A4" s="94"/>
      <c r="B4" s="95" t="s">
        <v>3</v>
      </c>
      <c r="C4" s="174" t="s">
        <v>4</v>
      </c>
      <c r="D4" s="175"/>
      <c r="E4" s="175"/>
      <c r="F4" s="175"/>
    </row>
    <row r="5" spans="1:6">
      <c r="A5" s="76" t="s">
        <v>5</v>
      </c>
      <c r="B5" s="48">
        <v>1014750</v>
      </c>
      <c r="C5" s="110" t="s">
        <v>143</v>
      </c>
      <c r="D5" s="110"/>
      <c r="E5" s="110"/>
      <c r="F5" s="110"/>
    </row>
    <row r="6" spans="1:6">
      <c r="A6" s="76" t="s">
        <v>6</v>
      </c>
      <c r="B6" s="48">
        <v>306000</v>
      </c>
      <c r="C6" s="110" t="s">
        <v>144</v>
      </c>
      <c r="D6" s="110"/>
      <c r="E6" s="110"/>
      <c r="F6" s="110"/>
    </row>
    <row r="7" spans="1:6" ht="51.45" customHeight="1">
      <c r="A7" s="76" t="s">
        <v>7</v>
      </c>
      <c r="B7" s="48">
        <v>71928</v>
      </c>
      <c r="C7" s="110" t="s">
        <v>140</v>
      </c>
      <c r="D7" s="110"/>
      <c r="E7" s="110"/>
      <c r="F7" s="110"/>
    </row>
    <row r="8" spans="1:6" ht="26.4">
      <c r="A8" s="76" t="s">
        <v>8</v>
      </c>
      <c r="B8" s="48"/>
      <c r="C8" s="110"/>
      <c r="D8" s="110"/>
      <c r="E8" s="110"/>
      <c r="F8" s="110"/>
    </row>
    <row r="9" spans="1:6" ht="26.1" customHeight="1">
      <c r="A9" s="76" t="s">
        <v>9</v>
      </c>
      <c r="B9" s="48"/>
      <c r="C9" s="110" t="s">
        <v>146</v>
      </c>
      <c r="D9" s="110"/>
      <c r="E9" s="110"/>
      <c r="F9" s="110"/>
    </row>
    <row r="10" spans="1:6">
      <c r="A10" s="76" t="s">
        <v>10</v>
      </c>
      <c r="B10" s="48">
        <v>130500</v>
      </c>
      <c r="C10" s="110"/>
      <c r="D10" s="110"/>
      <c r="E10" s="110"/>
      <c r="F10" s="110"/>
    </row>
    <row r="11" spans="1:6">
      <c r="A11" s="76" t="s">
        <v>11</v>
      </c>
      <c r="B11" s="48"/>
      <c r="C11" s="110"/>
      <c r="D11" s="110"/>
      <c r="E11" s="110"/>
      <c r="F11" s="110"/>
    </row>
    <row r="12" spans="1:6" ht="83.4" customHeight="1">
      <c r="A12" s="76" t="s">
        <v>12</v>
      </c>
      <c r="B12" s="48">
        <v>119232</v>
      </c>
      <c r="C12" s="110" t="s">
        <v>156</v>
      </c>
      <c r="D12" s="110"/>
      <c r="E12" s="110"/>
      <c r="F12" s="110"/>
    </row>
    <row r="13" spans="1:6" ht="82.8" customHeight="1">
      <c r="A13" s="76" t="s">
        <v>13</v>
      </c>
      <c r="B13" s="48">
        <v>9850</v>
      </c>
      <c r="C13" s="110" t="s">
        <v>157</v>
      </c>
      <c r="D13" s="110"/>
      <c r="E13" s="110"/>
      <c r="F13" s="110"/>
    </row>
    <row r="14" spans="1:6">
      <c r="A14" s="76" t="s">
        <v>14</v>
      </c>
      <c r="B14" s="48"/>
      <c r="C14" s="110"/>
      <c r="D14" s="110"/>
      <c r="E14" s="110"/>
      <c r="F14" s="110"/>
    </row>
    <row r="15" spans="1:6">
      <c r="A15" s="76" t="s">
        <v>14</v>
      </c>
      <c r="B15" s="48"/>
      <c r="C15" s="110"/>
      <c r="D15" s="110"/>
      <c r="E15" s="110"/>
      <c r="F15" s="110"/>
    </row>
    <row r="16" spans="1:6">
      <c r="A16" s="76" t="s">
        <v>14</v>
      </c>
      <c r="B16" s="48"/>
      <c r="C16" s="110"/>
      <c r="D16" s="110"/>
      <c r="E16" s="110"/>
      <c r="F16" s="110"/>
    </row>
    <row r="17" spans="1:10" ht="31.2">
      <c r="A17" s="29" t="s">
        <v>15</v>
      </c>
      <c r="B17" s="2">
        <f>SUM(B5:B16)</f>
        <v>1652260</v>
      </c>
      <c r="C17" s="39"/>
      <c r="D17" s="30"/>
      <c r="E17" s="30"/>
      <c r="F17" s="40"/>
    </row>
    <row r="18" spans="1:10" ht="15.6">
      <c r="A18" s="43" t="s">
        <v>16</v>
      </c>
      <c r="B18" s="44">
        <v>464400</v>
      </c>
      <c r="C18" s="209" t="s">
        <v>145</v>
      </c>
      <c r="D18" s="210"/>
      <c r="E18" s="210"/>
      <c r="F18" s="211"/>
    </row>
    <row r="19" spans="1:10">
      <c r="A19" s="76" t="s">
        <v>17</v>
      </c>
      <c r="B19" s="48"/>
      <c r="C19" s="110"/>
      <c r="D19" s="110"/>
      <c r="E19" s="110"/>
      <c r="F19" s="110"/>
    </row>
    <row r="20" spans="1:10">
      <c r="A20" s="76" t="s">
        <v>18</v>
      </c>
      <c r="B20" s="48"/>
      <c r="C20" s="110"/>
      <c r="D20" s="110"/>
      <c r="E20" s="110"/>
      <c r="F20" s="110"/>
    </row>
    <row r="21" spans="1:10">
      <c r="A21" s="18" t="s">
        <v>19</v>
      </c>
      <c r="B21" s="48"/>
      <c r="C21" s="110"/>
      <c r="D21" s="110"/>
      <c r="E21" s="110"/>
      <c r="F21" s="110"/>
    </row>
    <row r="22" spans="1:10">
      <c r="A22" s="18" t="s">
        <v>20</v>
      </c>
      <c r="B22" s="48"/>
      <c r="C22" s="110"/>
      <c r="D22" s="110"/>
      <c r="E22" s="110"/>
      <c r="F22" s="110"/>
    </row>
    <row r="23" spans="1:10" ht="15.6">
      <c r="A23" s="29" t="s">
        <v>21</v>
      </c>
      <c r="B23" s="2">
        <f>(B17-B18)+B19+B20+B21+B22</f>
        <v>1187860</v>
      </c>
      <c r="C23" s="32"/>
      <c r="D23" s="30"/>
      <c r="E23" s="31"/>
      <c r="F23" s="42"/>
    </row>
    <row r="24" spans="1:10">
      <c r="A24" s="32"/>
      <c r="B24" s="46"/>
      <c r="C24" s="31"/>
      <c r="D24" s="89"/>
      <c r="E24" s="31"/>
      <c r="F24" s="42"/>
    </row>
    <row r="25" spans="1:10" ht="32.1" customHeight="1">
      <c r="A25" s="47"/>
      <c r="B25" s="73" t="s">
        <v>3</v>
      </c>
      <c r="C25" s="118" t="s">
        <v>4</v>
      </c>
      <c r="D25" s="118"/>
      <c r="E25" s="118"/>
      <c r="F25" s="118"/>
    </row>
    <row r="26" spans="1:10" ht="15.6">
      <c r="A26" s="29" t="s">
        <v>22</v>
      </c>
      <c r="B26" s="49">
        <v>49343</v>
      </c>
      <c r="C26" s="204" t="s">
        <v>151</v>
      </c>
      <c r="D26" s="205"/>
      <c r="E26" s="205"/>
      <c r="F26" s="205"/>
    </row>
    <row r="27" spans="1:10" ht="30" customHeight="1">
      <c r="A27" s="87"/>
      <c r="B27" s="30"/>
      <c r="C27" s="88"/>
      <c r="D27" s="119"/>
      <c r="E27" s="119"/>
      <c r="F27" s="119"/>
    </row>
    <row r="28" spans="1:10" ht="50.85" customHeight="1">
      <c r="A28" s="109" t="s">
        <v>105</v>
      </c>
      <c r="B28" s="109"/>
      <c r="C28" s="109"/>
      <c r="D28" s="109"/>
      <c r="E28" s="109"/>
      <c r="F28" s="109"/>
    </row>
    <row r="29" spans="1:10" ht="26.4">
      <c r="A29" s="76" t="s">
        <v>106</v>
      </c>
      <c r="B29" s="110" t="s">
        <v>123</v>
      </c>
      <c r="C29" s="110"/>
      <c r="D29" s="110"/>
      <c r="E29" s="110"/>
      <c r="F29" s="110"/>
    </row>
    <row r="30" spans="1:10" ht="15" customHeight="1">
      <c r="A30" s="1"/>
      <c r="B30" s="1"/>
      <c r="C30" s="1"/>
      <c r="D30" s="170"/>
      <c r="E30" s="170"/>
      <c r="F30" s="170"/>
    </row>
    <row r="31" spans="1:10" ht="40.950000000000003" customHeight="1">
      <c r="A31" s="76" t="s">
        <v>107</v>
      </c>
      <c r="B31" s="110" t="s">
        <v>139</v>
      </c>
      <c r="C31" s="110"/>
      <c r="D31" s="110"/>
      <c r="E31" s="110"/>
      <c r="F31" s="110"/>
    </row>
    <row r="32" spans="1:10" ht="15" customHeight="1">
      <c r="A32" s="1"/>
      <c r="B32" s="1"/>
      <c r="C32" s="1"/>
      <c r="D32" s="170"/>
      <c r="E32" s="170"/>
      <c r="F32" s="170"/>
      <c r="J32" s="37"/>
    </row>
    <row r="33" spans="1:7" s="37" customFormat="1" ht="33.6" customHeight="1">
      <c r="A33" s="157" t="s">
        <v>108</v>
      </c>
      <c r="B33" s="158"/>
      <c r="C33" s="158"/>
      <c r="D33" s="158"/>
      <c r="E33" s="158"/>
      <c r="F33" s="158"/>
    </row>
    <row r="34" spans="1:7">
      <c r="A34" s="208" t="s">
        <v>142</v>
      </c>
      <c r="B34" s="208"/>
      <c r="C34" s="167">
        <v>76958</v>
      </c>
      <c r="D34" s="167"/>
      <c r="E34" s="167"/>
      <c r="F34" s="167"/>
    </row>
    <row r="35" spans="1:7">
      <c r="A35" s="208" t="s">
        <v>141</v>
      </c>
      <c r="B35" s="208"/>
      <c r="C35" s="167">
        <v>56303</v>
      </c>
      <c r="D35" s="167"/>
      <c r="E35" s="167"/>
      <c r="F35" s="167"/>
      <c r="G35" s="97"/>
    </row>
    <row r="36" spans="1:7">
      <c r="A36" s="208" t="s">
        <v>109</v>
      </c>
      <c r="B36" s="208"/>
      <c r="C36" s="167"/>
      <c r="D36" s="167"/>
      <c r="E36" s="167"/>
      <c r="F36" s="167"/>
      <c r="G36" s="97"/>
    </row>
    <row r="37" spans="1:7" ht="13.8">
      <c r="A37" s="183" t="s">
        <v>110</v>
      </c>
      <c r="B37" s="183"/>
      <c r="C37" s="212">
        <v>76245</v>
      </c>
      <c r="D37" s="212"/>
      <c r="E37" s="79"/>
      <c r="F37" s="79"/>
    </row>
    <row r="38" spans="1:7" ht="13.8">
      <c r="A38" s="146" t="s">
        <v>16</v>
      </c>
      <c r="B38" s="146"/>
      <c r="C38" s="147"/>
      <c r="D38" s="147"/>
      <c r="E38" s="147"/>
      <c r="F38" s="147"/>
    </row>
    <row r="39" spans="1:7" ht="17.100000000000001" customHeight="1">
      <c r="A39" s="183" t="s">
        <v>111</v>
      </c>
      <c r="B39" s="183"/>
      <c r="C39" s="213">
        <f>C37-C38</f>
        <v>76245</v>
      </c>
      <c r="D39" s="213"/>
      <c r="E39" s="79"/>
      <c r="F39" s="79"/>
    </row>
    <row r="40" spans="1:7" ht="15" customHeight="1">
      <c r="A40" s="71"/>
      <c r="B40" s="71"/>
      <c r="C40" s="71"/>
      <c r="D40" s="71"/>
      <c r="E40" s="79"/>
      <c r="F40" s="79"/>
    </row>
    <row r="41" spans="1:7" ht="24.75" customHeight="1">
      <c r="A41" s="206" t="s">
        <v>112</v>
      </c>
      <c r="B41" s="206"/>
      <c r="C41" s="206"/>
      <c r="D41" s="206"/>
      <c r="E41" s="206"/>
      <c r="F41" s="206"/>
    </row>
    <row r="42" spans="1:7" ht="56.25" customHeight="1">
      <c r="A42" s="52"/>
      <c r="B42" s="76" t="s">
        <v>49</v>
      </c>
      <c r="C42" s="9" t="s">
        <v>113</v>
      </c>
      <c r="D42" s="76" t="s">
        <v>114</v>
      </c>
      <c r="E42" s="166" t="s">
        <v>87</v>
      </c>
      <c r="F42" s="207"/>
    </row>
    <row r="43" spans="1:7" ht="61.2" customHeight="1">
      <c r="A43" s="8" t="s">
        <v>54</v>
      </c>
      <c r="B43" s="7">
        <v>0.02</v>
      </c>
      <c r="C43" s="48">
        <v>141213</v>
      </c>
      <c r="D43" s="48">
        <v>54725</v>
      </c>
      <c r="E43" s="199" t="s">
        <v>155</v>
      </c>
      <c r="F43" s="200"/>
    </row>
    <row r="44" spans="1:7" ht="13.35" customHeight="1">
      <c r="A44" s="8" t="s">
        <v>55</v>
      </c>
      <c r="B44" s="7">
        <v>0.02</v>
      </c>
      <c r="C44" s="48">
        <v>247669</v>
      </c>
      <c r="D44" s="48">
        <v>56914</v>
      </c>
      <c r="E44" s="199" t="s">
        <v>136</v>
      </c>
      <c r="F44" s="200"/>
    </row>
    <row r="45" spans="1:7" ht="13.35" customHeight="1">
      <c r="A45" s="8" t="s">
        <v>56</v>
      </c>
      <c r="B45" s="7">
        <v>0.02</v>
      </c>
      <c r="C45" s="48">
        <v>257241</v>
      </c>
      <c r="D45" s="48">
        <v>59190</v>
      </c>
      <c r="E45" s="199" t="s">
        <v>125</v>
      </c>
      <c r="F45" s="200"/>
    </row>
    <row r="46" spans="1:7" ht="13.35" customHeight="1">
      <c r="A46" s="8" t="s">
        <v>57</v>
      </c>
      <c r="B46" s="7">
        <v>0.02</v>
      </c>
      <c r="C46" s="48">
        <v>262388</v>
      </c>
      <c r="D46" s="48">
        <v>61558</v>
      </c>
      <c r="E46" s="199" t="s">
        <v>125</v>
      </c>
      <c r="F46" s="200"/>
    </row>
    <row r="47" spans="1:7" ht="13.35" customHeight="1">
      <c r="A47" s="8" t="s">
        <v>58</v>
      </c>
      <c r="B47" s="7">
        <v>0.02</v>
      </c>
      <c r="C47" s="48">
        <v>267634</v>
      </c>
      <c r="D47" s="48">
        <v>64020</v>
      </c>
      <c r="E47" s="199" t="s">
        <v>125</v>
      </c>
      <c r="F47" s="200"/>
    </row>
    <row r="48" spans="1:7" ht="13.35" customHeight="1">
      <c r="A48" s="8" t="s">
        <v>59</v>
      </c>
      <c r="B48" s="7">
        <v>0.02</v>
      </c>
      <c r="C48" s="48">
        <v>272986</v>
      </c>
      <c r="D48" s="48">
        <v>66581</v>
      </c>
      <c r="E48" s="199" t="s">
        <v>125</v>
      </c>
      <c r="F48" s="200"/>
    </row>
    <row r="49" spans="1:6" ht="13.35" customHeight="1">
      <c r="A49" s="8" t="s">
        <v>60</v>
      </c>
      <c r="B49" s="7">
        <v>0.02</v>
      </c>
      <c r="C49" s="48">
        <v>278446</v>
      </c>
      <c r="D49" s="48">
        <v>69244</v>
      </c>
      <c r="E49" s="199" t="s">
        <v>125</v>
      </c>
      <c r="F49" s="200"/>
    </row>
    <row r="50" spans="1:6" ht="13.35" customHeight="1">
      <c r="A50" s="8" t="s">
        <v>61</v>
      </c>
      <c r="B50" s="7">
        <v>0.02</v>
      </c>
      <c r="C50" s="48">
        <v>284016</v>
      </c>
      <c r="D50" s="48">
        <v>72014</v>
      </c>
      <c r="E50" s="199" t="s">
        <v>125</v>
      </c>
      <c r="F50" s="200"/>
    </row>
    <row r="51" spans="1:6" ht="13.35" customHeight="1">
      <c r="A51" s="8" t="s">
        <v>62</v>
      </c>
      <c r="B51" s="7">
        <v>0.02</v>
      </c>
      <c r="C51" s="48">
        <v>289698</v>
      </c>
      <c r="D51" s="48">
        <v>74895</v>
      </c>
      <c r="E51" s="199" t="s">
        <v>125</v>
      </c>
      <c r="F51" s="200"/>
    </row>
    <row r="52" spans="1:6" ht="29.85" customHeight="1">
      <c r="A52" s="75" t="s">
        <v>115</v>
      </c>
      <c r="B52" s="185">
        <f>(SUM(C43:C51))+C39+(SUM(D43:D51))</f>
        <v>2956677</v>
      </c>
      <c r="C52" s="185"/>
      <c r="D52" s="126"/>
      <c r="E52" s="79"/>
      <c r="F52" s="79"/>
    </row>
    <row r="53" spans="1:6" ht="15" customHeight="1">
      <c r="A53" s="3"/>
      <c r="B53" s="14"/>
      <c r="C53" s="14"/>
      <c r="D53" s="74"/>
      <c r="E53" s="79"/>
      <c r="F53" s="79"/>
    </row>
    <row r="54" spans="1:6" ht="33" customHeight="1">
      <c r="A54" s="188" t="s">
        <v>97</v>
      </c>
      <c r="B54" s="189"/>
      <c r="C54" s="189"/>
      <c r="D54" s="189"/>
      <c r="E54" s="189"/>
      <c r="F54" s="189"/>
    </row>
    <row r="55" spans="1:6">
      <c r="A55" s="72"/>
      <c r="B55" s="53" t="s">
        <v>30</v>
      </c>
      <c r="C55" s="186" t="s">
        <v>31</v>
      </c>
      <c r="D55" s="187"/>
      <c r="E55" s="187"/>
      <c r="F55" s="187"/>
    </row>
    <row r="56" spans="1:6" ht="49.95" customHeight="1">
      <c r="A56" s="18" t="s">
        <v>32</v>
      </c>
      <c r="B56" s="13"/>
      <c r="C56" s="203" t="s">
        <v>138</v>
      </c>
      <c r="D56" s="203"/>
      <c r="E56" s="203"/>
      <c r="F56" s="203"/>
    </row>
    <row r="57" spans="1:6" ht="26.55" customHeight="1">
      <c r="A57" s="18" t="s">
        <v>33</v>
      </c>
      <c r="B57" s="13"/>
      <c r="C57" s="203" t="s">
        <v>137</v>
      </c>
      <c r="D57" s="203"/>
      <c r="E57" s="203"/>
      <c r="F57" s="203"/>
    </row>
    <row r="58" spans="1:6" ht="26.4">
      <c r="A58" s="18" t="s">
        <v>34</v>
      </c>
      <c r="B58" s="101">
        <v>77891</v>
      </c>
      <c r="C58" s="107" t="s">
        <v>152</v>
      </c>
      <c r="D58" s="107"/>
      <c r="E58" s="107"/>
      <c r="F58" s="107"/>
    </row>
    <row r="59" spans="1:6" ht="21.6" customHeight="1">
      <c r="A59" s="18" t="s">
        <v>147</v>
      </c>
      <c r="B59" s="13">
        <v>79560</v>
      </c>
      <c r="C59" s="107" t="s">
        <v>148</v>
      </c>
      <c r="D59" s="107"/>
      <c r="E59" s="107"/>
      <c r="F59" s="107"/>
    </row>
    <row r="60" spans="1:6">
      <c r="A60" s="18" t="s">
        <v>149</v>
      </c>
      <c r="B60" s="13">
        <v>60486</v>
      </c>
      <c r="C60" s="107" t="s">
        <v>150</v>
      </c>
      <c r="D60" s="107"/>
      <c r="E60" s="107"/>
      <c r="F60" s="107"/>
    </row>
    <row r="61" spans="1:6">
      <c r="A61" s="18" t="s">
        <v>35</v>
      </c>
      <c r="B61" s="101"/>
      <c r="C61" s="107"/>
      <c r="D61" s="107"/>
      <c r="E61" s="107"/>
      <c r="F61" s="107"/>
    </row>
    <row r="62" spans="1:6">
      <c r="A62" s="18" t="s">
        <v>35</v>
      </c>
      <c r="B62" s="13"/>
      <c r="C62" s="107"/>
      <c r="D62" s="107"/>
      <c r="E62" s="107"/>
      <c r="F62" s="107"/>
    </row>
    <row r="63" spans="1:6">
      <c r="A63" s="18" t="s">
        <v>35</v>
      </c>
      <c r="B63" s="13"/>
      <c r="C63" s="107"/>
      <c r="D63" s="107"/>
      <c r="E63" s="107"/>
      <c r="F63" s="107"/>
    </row>
    <row r="64" spans="1:6" ht="30" customHeight="1">
      <c r="A64" s="26"/>
      <c r="B64" s="27"/>
      <c r="C64" s="28"/>
      <c r="D64" s="28"/>
      <c r="E64" s="28"/>
      <c r="F64" s="28"/>
    </row>
    <row r="65" spans="1:6" ht="51" customHeight="1">
      <c r="A65" s="109" t="s">
        <v>116</v>
      </c>
      <c r="B65" s="109"/>
      <c r="C65" s="109"/>
      <c r="D65" s="109"/>
      <c r="E65" s="109"/>
      <c r="F65" s="109"/>
    </row>
    <row r="66" spans="1:6" ht="49.35" customHeight="1">
      <c r="A66" s="90" t="s">
        <v>117</v>
      </c>
      <c r="B66" s="201" t="s">
        <v>124</v>
      </c>
      <c r="C66" s="202"/>
      <c r="D66" s="202"/>
      <c r="E66" s="202"/>
      <c r="F66" s="202"/>
    </row>
    <row r="67" spans="1:6" ht="15" customHeight="1">
      <c r="A67" s="35"/>
      <c r="B67" s="81"/>
      <c r="C67" s="81"/>
      <c r="D67" s="214"/>
      <c r="E67" s="214"/>
      <c r="F67" s="214"/>
    </row>
    <row r="68" spans="1:6" s="37" customFormat="1" ht="54.6" customHeight="1">
      <c r="A68" s="157" t="s">
        <v>118</v>
      </c>
      <c r="B68" s="158"/>
      <c r="C68" s="158"/>
      <c r="D68" s="158"/>
      <c r="E68" s="158"/>
      <c r="F68" s="158"/>
    </row>
    <row r="69" spans="1:6" ht="13.35" customHeight="1">
      <c r="A69" s="139" t="s">
        <v>40</v>
      </c>
      <c r="B69" s="140"/>
      <c r="C69" s="167"/>
      <c r="D69" s="167"/>
      <c r="E69" s="167"/>
      <c r="F69" s="167"/>
    </row>
    <row r="70" spans="1:6" ht="13.35" customHeight="1">
      <c r="A70" s="139" t="s">
        <v>41</v>
      </c>
      <c r="B70" s="140"/>
      <c r="C70" s="167"/>
      <c r="D70" s="167"/>
      <c r="E70" s="167"/>
      <c r="F70" s="167"/>
    </row>
    <row r="71" spans="1:6" ht="13.35" customHeight="1">
      <c r="A71" s="139" t="s">
        <v>42</v>
      </c>
      <c r="B71" s="140"/>
      <c r="C71" s="167"/>
      <c r="D71" s="167"/>
      <c r="E71" s="167"/>
      <c r="F71" s="167"/>
    </row>
    <row r="72" spans="1:6" ht="13.35" customHeight="1">
      <c r="A72" s="139" t="s">
        <v>43</v>
      </c>
      <c r="B72" s="140"/>
      <c r="C72" s="167"/>
      <c r="D72" s="167"/>
      <c r="E72" s="167"/>
      <c r="F72" s="167"/>
    </row>
    <row r="73" spans="1:6" ht="13.35" customHeight="1">
      <c r="A73" s="153" t="s">
        <v>44</v>
      </c>
      <c r="B73" s="154"/>
      <c r="C73" s="167"/>
      <c r="D73" s="167"/>
      <c r="E73" s="167"/>
      <c r="F73" s="167"/>
    </row>
    <row r="74" spans="1:6" ht="13.35" customHeight="1">
      <c r="A74" s="153" t="s">
        <v>45</v>
      </c>
      <c r="B74" s="154"/>
      <c r="C74" s="167"/>
      <c r="D74" s="167"/>
      <c r="E74" s="167"/>
      <c r="F74" s="167"/>
    </row>
    <row r="75" spans="1:6" ht="13.35" customHeight="1">
      <c r="A75" s="143" t="s">
        <v>46</v>
      </c>
      <c r="B75" s="144"/>
      <c r="C75" s="145">
        <f>C69+C70+C71+C72+C73+C74</f>
        <v>0</v>
      </c>
      <c r="D75" s="145"/>
      <c r="E75" s="79"/>
      <c r="F75" s="79"/>
    </row>
    <row r="76" spans="1:6" ht="13.35" customHeight="1">
      <c r="A76" s="146" t="s">
        <v>16</v>
      </c>
      <c r="B76" s="146"/>
      <c r="C76" s="147"/>
      <c r="D76" s="147"/>
      <c r="E76" s="79"/>
      <c r="F76" s="79"/>
    </row>
    <row r="77" spans="1:6" ht="13.35" customHeight="1">
      <c r="A77" s="143" t="s">
        <v>47</v>
      </c>
      <c r="B77" s="144"/>
      <c r="C77" s="145">
        <f>C75-C76</f>
        <v>0</v>
      </c>
      <c r="D77" s="145"/>
      <c r="E77" s="79"/>
      <c r="F77" s="79"/>
    </row>
    <row r="78" spans="1:6" ht="15" customHeight="1">
      <c r="A78" s="148"/>
      <c r="B78" s="149"/>
      <c r="C78" s="50"/>
      <c r="D78" s="50"/>
      <c r="E78" s="79"/>
      <c r="F78" s="79"/>
    </row>
    <row r="79" spans="1:6" ht="24.75" customHeight="1">
      <c r="A79" s="151" t="s">
        <v>99</v>
      </c>
      <c r="B79" s="152"/>
      <c r="C79" s="152"/>
      <c r="D79" s="152"/>
      <c r="E79" s="152"/>
      <c r="F79" s="152"/>
    </row>
    <row r="80" spans="1:6" ht="53.1" customHeight="1">
      <c r="A80" s="45"/>
      <c r="B80" s="76" t="s">
        <v>49</v>
      </c>
      <c r="C80" s="9" t="s">
        <v>50</v>
      </c>
      <c r="D80" s="76" t="s">
        <v>51</v>
      </c>
      <c r="E80" s="9" t="s">
        <v>52</v>
      </c>
      <c r="F80" s="9" t="s">
        <v>53</v>
      </c>
    </row>
    <row r="81" spans="1:6">
      <c r="A81" s="8" t="s">
        <v>54</v>
      </c>
      <c r="B81" s="7"/>
      <c r="C81" s="48" t="s">
        <v>126</v>
      </c>
      <c r="D81" s="51"/>
      <c r="E81" s="67" t="s">
        <v>126</v>
      </c>
      <c r="F81" s="67" t="s">
        <v>126</v>
      </c>
    </row>
    <row r="82" spans="1:6">
      <c r="A82" s="8" t="s">
        <v>55</v>
      </c>
      <c r="B82" s="7"/>
      <c r="C82" s="48" t="s">
        <v>126</v>
      </c>
      <c r="D82" s="51"/>
      <c r="E82" s="67" t="s">
        <v>126</v>
      </c>
      <c r="F82" s="67" t="s">
        <v>126</v>
      </c>
    </row>
    <row r="83" spans="1:6">
      <c r="A83" s="8" t="s">
        <v>56</v>
      </c>
      <c r="B83" s="7"/>
      <c r="C83" s="48" t="s">
        <v>126</v>
      </c>
      <c r="D83" s="51"/>
      <c r="E83" s="67" t="s">
        <v>126</v>
      </c>
      <c r="F83" s="67" t="s">
        <v>126</v>
      </c>
    </row>
    <row r="84" spans="1:6">
      <c r="A84" s="8" t="s">
        <v>57</v>
      </c>
      <c r="B84" s="7"/>
      <c r="C84" s="48" t="s">
        <v>126</v>
      </c>
      <c r="D84" s="51"/>
      <c r="E84" s="67" t="s">
        <v>126</v>
      </c>
      <c r="F84" s="67" t="s">
        <v>126</v>
      </c>
    </row>
    <row r="85" spans="1:6">
      <c r="A85" s="8" t="s">
        <v>58</v>
      </c>
      <c r="B85" s="7"/>
      <c r="C85" s="48" t="s">
        <v>126</v>
      </c>
      <c r="D85" s="51"/>
      <c r="E85" s="67" t="s">
        <v>126</v>
      </c>
      <c r="F85" s="67" t="s">
        <v>126</v>
      </c>
    </row>
    <row r="86" spans="1:6">
      <c r="A86" s="8" t="s">
        <v>59</v>
      </c>
      <c r="B86" s="7"/>
      <c r="C86" s="48" t="s">
        <v>126</v>
      </c>
      <c r="D86" s="51"/>
      <c r="E86" s="67" t="s">
        <v>126</v>
      </c>
      <c r="F86" s="67" t="s">
        <v>126</v>
      </c>
    </row>
    <row r="87" spans="1:6">
      <c r="A87" s="8" t="s">
        <v>60</v>
      </c>
      <c r="B87" s="7"/>
      <c r="C87" s="48" t="s">
        <v>126</v>
      </c>
      <c r="D87" s="51"/>
      <c r="E87" s="67" t="s">
        <v>126</v>
      </c>
      <c r="F87" s="67" t="s">
        <v>126</v>
      </c>
    </row>
    <row r="88" spans="1:6">
      <c r="A88" s="8" t="s">
        <v>61</v>
      </c>
      <c r="B88" s="7"/>
      <c r="C88" s="48" t="s">
        <v>126</v>
      </c>
      <c r="D88" s="51"/>
      <c r="E88" s="67" t="s">
        <v>126</v>
      </c>
      <c r="F88" s="67" t="s">
        <v>126</v>
      </c>
    </row>
    <row r="89" spans="1:6">
      <c r="A89" s="8" t="s">
        <v>62</v>
      </c>
      <c r="B89" s="7"/>
      <c r="C89" s="48" t="s">
        <v>126</v>
      </c>
      <c r="D89" s="51"/>
      <c r="E89" s="67" t="s">
        <v>126</v>
      </c>
      <c r="F89" s="67" t="s">
        <v>126</v>
      </c>
    </row>
    <row r="90" spans="1:6" ht="29.85" customHeight="1">
      <c r="A90" s="29" t="s">
        <v>63</v>
      </c>
      <c r="B90" s="150">
        <f>SUM(C81:C89,D81:D89,E81:E89,F81:F89,C77)</f>
        <v>0</v>
      </c>
      <c r="C90" s="150"/>
      <c r="D90" s="131"/>
      <c r="E90" s="131"/>
      <c r="F90" s="131"/>
    </row>
    <row r="91" spans="1:6" ht="30" customHeight="1">
      <c r="A91" s="91"/>
      <c r="B91" s="92"/>
      <c r="C91" s="86"/>
      <c r="D91" s="132"/>
      <c r="E91" s="132"/>
      <c r="F91" s="132"/>
    </row>
    <row r="92" spans="1:6" ht="28.35" customHeight="1">
      <c r="A92" s="109" t="s">
        <v>64</v>
      </c>
      <c r="B92" s="109"/>
      <c r="C92" s="109"/>
      <c r="D92" s="109"/>
      <c r="E92" s="109"/>
      <c r="F92" s="109"/>
    </row>
    <row r="93" spans="1:6" ht="30" customHeight="1">
      <c r="A93" s="93" t="s">
        <v>65</v>
      </c>
      <c r="B93" s="193">
        <f>B23</f>
        <v>1187860</v>
      </c>
      <c r="C93" s="194"/>
      <c r="D93" s="195"/>
      <c r="E93" s="79"/>
      <c r="F93" s="79"/>
    </row>
    <row r="94" spans="1:6" ht="30" customHeight="1">
      <c r="A94" s="57" t="s">
        <v>66</v>
      </c>
      <c r="B94" s="126">
        <f>B26</f>
        <v>49343</v>
      </c>
      <c r="C94" s="127"/>
      <c r="D94" s="128"/>
      <c r="E94" s="79"/>
      <c r="F94" s="79"/>
    </row>
    <row r="95" spans="1:6" ht="30" customHeight="1">
      <c r="A95" s="57" t="s">
        <v>119</v>
      </c>
      <c r="B95" s="126">
        <f>B52</f>
        <v>2956677</v>
      </c>
      <c r="C95" s="127"/>
      <c r="D95" s="128"/>
      <c r="E95" s="79"/>
      <c r="F95" s="79"/>
    </row>
    <row r="96" spans="1:6" ht="30" customHeight="1">
      <c r="A96" s="57" t="s">
        <v>120</v>
      </c>
      <c r="B96" s="126">
        <f>SUM(B56:B63)</f>
        <v>217937</v>
      </c>
      <c r="C96" s="127"/>
      <c r="D96" s="128"/>
      <c r="E96" s="79"/>
      <c r="F96" s="79"/>
    </row>
    <row r="97" spans="1:6" ht="30" customHeight="1">
      <c r="A97" s="57" t="s">
        <v>121</v>
      </c>
      <c r="B97" s="126">
        <f>B90</f>
        <v>0</v>
      </c>
      <c r="C97" s="127"/>
      <c r="D97" s="128"/>
      <c r="E97" s="79"/>
      <c r="F97" s="79"/>
    </row>
    <row r="98" spans="1:6" ht="33" customHeight="1">
      <c r="A98" s="58" t="s">
        <v>64</v>
      </c>
      <c r="B98" s="126">
        <f>SUM(B93:D97)</f>
        <v>4411817</v>
      </c>
      <c r="C98" s="127"/>
      <c r="D98" s="128"/>
      <c r="E98" s="79"/>
      <c r="F98" s="79"/>
    </row>
    <row r="99" spans="1:6" ht="30" customHeight="1">
      <c r="A99" s="4"/>
      <c r="B99" s="4"/>
      <c r="C99" s="4"/>
      <c r="D99" s="4"/>
      <c r="E99" s="79"/>
      <c r="F99" s="79"/>
    </row>
    <row r="100" spans="1:6" ht="25.5" customHeight="1">
      <c r="A100" s="180" t="s">
        <v>70</v>
      </c>
      <c r="B100" s="181"/>
      <c r="C100" s="181"/>
      <c r="D100" s="182"/>
      <c r="E100" s="79"/>
      <c r="F100" s="79"/>
    </row>
    <row r="101" spans="1:6" ht="15" customHeight="1">
      <c r="A101" s="130"/>
      <c r="B101" s="131"/>
      <c r="C101" s="131"/>
      <c r="D101" s="132"/>
      <c r="E101" s="79"/>
      <c r="F101" s="79"/>
    </row>
    <row r="102" spans="1:6" s="38" customFormat="1" ht="24.6" customHeight="1">
      <c r="A102" s="133" t="s">
        <v>71</v>
      </c>
      <c r="B102" s="134"/>
      <c r="C102" s="19"/>
      <c r="D102" s="19"/>
      <c r="E102" s="80"/>
      <c r="F102" s="80"/>
    </row>
    <row r="103" spans="1:6" ht="13.35" customHeight="1">
      <c r="A103" s="76" t="s">
        <v>72</v>
      </c>
      <c r="B103" s="13"/>
      <c r="C103" s="24"/>
      <c r="D103" s="19"/>
      <c r="E103" s="79"/>
      <c r="F103" s="79"/>
    </row>
    <row r="104" spans="1:6" ht="13.35" customHeight="1">
      <c r="A104" s="76" t="s">
        <v>73</v>
      </c>
      <c r="B104" s="13"/>
      <c r="C104" s="24"/>
      <c r="D104" s="19"/>
      <c r="E104" s="79"/>
      <c r="F104" s="79"/>
    </row>
    <row r="105" spans="1:6" ht="14.4">
      <c r="A105" s="20" t="s">
        <v>74</v>
      </c>
      <c r="B105" s="21"/>
      <c r="C105" s="24"/>
      <c r="D105" s="19"/>
      <c r="E105" s="79"/>
      <c r="F105" s="79"/>
    </row>
    <row r="106" spans="1:6" ht="15" customHeight="1">
      <c r="A106" s="22"/>
      <c r="B106" s="23"/>
      <c r="C106" s="5"/>
      <c r="D106" s="5"/>
      <c r="E106" s="79"/>
      <c r="F106" s="79"/>
    </row>
    <row r="107" spans="1:6" ht="24.6" customHeight="1">
      <c r="A107" s="135" t="s">
        <v>75</v>
      </c>
      <c r="B107" s="136"/>
      <c r="C107" s="136"/>
      <c r="D107" s="136"/>
      <c r="E107" s="79"/>
      <c r="F107" s="79"/>
    </row>
    <row r="108" spans="1:6">
      <c r="A108" s="137" t="s">
        <v>76</v>
      </c>
      <c r="B108" s="137"/>
      <c r="C108" s="137"/>
      <c r="D108" s="15" t="s">
        <v>3</v>
      </c>
      <c r="E108" s="79"/>
      <c r="F108" s="79"/>
    </row>
    <row r="109" spans="1:6">
      <c r="A109" s="215" t="s">
        <v>127</v>
      </c>
      <c r="B109" s="215"/>
      <c r="C109" s="215"/>
      <c r="D109" s="99">
        <v>1815</v>
      </c>
      <c r="E109" s="79"/>
      <c r="F109" s="79"/>
    </row>
    <row r="110" spans="1:6">
      <c r="A110" s="138"/>
      <c r="B110" s="138"/>
      <c r="C110" s="138"/>
      <c r="D110" s="16"/>
      <c r="E110" s="79"/>
      <c r="F110" s="79"/>
    </row>
    <row r="111" spans="1:6">
      <c r="A111" s="138"/>
      <c r="B111" s="138"/>
      <c r="C111" s="138"/>
      <c r="D111" s="16"/>
      <c r="E111" s="79"/>
      <c r="F111" s="79"/>
    </row>
    <row r="112" spans="1:6" ht="15" customHeight="1">
      <c r="A112" s="6"/>
      <c r="B112" s="6"/>
      <c r="C112" s="6"/>
      <c r="D112" s="6"/>
      <c r="E112" s="79"/>
      <c r="F112" s="79"/>
    </row>
    <row r="113" spans="1:6" ht="30.6" customHeight="1">
      <c r="A113" s="124" t="s">
        <v>77</v>
      </c>
      <c r="B113" s="125"/>
      <c r="C113" s="125"/>
      <c r="D113" s="125"/>
      <c r="E113" s="79"/>
      <c r="F113" s="79"/>
    </row>
    <row r="114" spans="1:6" ht="39.6">
      <c r="A114" s="72" t="s">
        <v>78</v>
      </c>
      <c r="B114" s="25" t="s">
        <v>79</v>
      </c>
      <c r="C114" s="25" t="s">
        <v>80</v>
      </c>
      <c r="D114" s="25" t="s">
        <v>81</v>
      </c>
      <c r="E114" s="79"/>
      <c r="F114" s="79"/>
    </row>
    <row r="115" spans="1:6" ht="57" customHeight="1">
      <c r="A115" s="17" t="s">
        <v>133</v>
      </c>
      <c r="B115" s="13">
        <v>19260</v>
      </c>
      <c r="C115" s="98">
        <v>42207.49</v>
      </c>
      <c r="D115" s="55"/>
      <c r="E115" s="79"/>
      <c r="F115" s="79"/>
    </row>
    <row r="116" spans="1:6" s="100" customFormat="1" ht="52.8">
      <c r="A116" s="102" t="s">
        <v>131</v>
      </c>
      <c r="B116" s="101">
        <v>7758</v>
      </c>
      <c r="C116" s="98">
        <v>31264.81</v>
      </c>
      <c r="D116" s="103"/>
      <c r="E116" s="104"/>
      <c r="F116" s="104"/>
    </row>
    <row r="117" spans="1:6" ht="40.950000000000003" customHeight="1">
      <c r="A117" s="17" t="s">
        <v>130</v>
      </c>
      <c r="B117" s="13">
        <v>48150</v>
      </c>
      <c r="C117" s="98" t="s">
        <v>153</v>
      </c>
      <c r="D117" s="55"/>
      <c r="E117" s="79"/>
      <c r="F117" s="79"/>
    </row>
    <row r="118" spans="1:6" ht="52.5" customHeight="1">
      <c r="A118" s="17" t="s">
        <v>132</v>
      </c>
      <c r="B118" s="13">
        <v>48150</v>
      </c>
      <c r="C118" s="98">
        <v>27000</v>
      </c>
      <c r="D118" s="55"/>
      <c r="E118" s="79"/>
      <c r="F118" s="79"/>
    </row>
    <row r="119" spans="1:6" ht="63" customHeight="1">
      <c r="A119" s="17" t="s">
        <v>134</v>
      </c>
      <c r="B119" s="13">
        <v>48150</v>
      </c>
      <c r="C119" s="98" t="s">
        <v>154</v>
      </c>
      <c r="D119" s="55"/>
      <c r="E119" s="79"/>
      <c r="F119" s="79"/>
    </row>
    <row r="120" spans="1:6" ht="55.8" customHeight="1">
      <c r="A120" s="17" t="s">
        <v>129</v>
      </c>
      <c r="B120" s="13">
        <f>19260</f>
        <v>19260</v>
      </c>
      <c r="C120" s="98" t="s">
        <v>153</v>
      </c>
      <c r="D120" s="55"/>
      <c r="E120" s="79"/>
      <c r="F120" s="79"/>
    </row>
    <row r="121" spans="1:6" ht="52.8">
      <c r="A121" s="17" t="s">
        <v>128</v>
      </c>
      <c r="B121" s="101">
        <v>5774</v>
      </c>
      <c r="C121" s="103">
        <v>2045</v>
      </c>
      <c r="D121" s="103">
        <v>88</v>
      </c>
      <c r="E121" s="79"/>
      <c r="F121" s="79"/>
    </row>
    <row r="123" spans="1:6" ht="49.05" customHeight="1">
      <c r="A123" s="197" t="s">
        <v>135</v>
      </c>
      <c r="B123" s="198"/>
      <c r="C123" s="198"/>
      <c r="D123" s="198"/>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7" spans="1:1">
      <c r="A267" s="10"/>
    </row>
    <row r="324" spans="1:1">
      <c r="A324" s="10"/>
    </row>
    <row r="325" spans="1:1">
      <c r="A325" s="10"/>
    </row>
  </sheetData>
  <sheetProtection formatColumns="0" formatRows="0" selectLockedCells="1"/>
  <mergeCells count="107">
    <mergeCell ref="A109:C109"/>
    <mergeCell ref="A102:B102"/>
    <mergeCell ref="A113:D113"/>
    <mergeCell ref="A107:D107"/>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 ref="A101:D101"/>
    <mergeCell ref="A100:D100"/>
    <mergeCell ref="B97:D97"/>
    <mergeCell ref="B98:D98"/>
    <mergeCell ref="A35:B35"/>
    <mergeCell ref="B93:D93"/>
    <mergeCell ref="B94:D94"/>
    <mergeCell ref="B95:D95"/>
    <mergeCell ref="B96:D96"/>
    <mergeCell ref="B90:C90"/>
    <mergeCell ref="A36:B36"/>
    <mergeCell ref="A37:B37"/>
    <mergeCell ref="A38:B38"/>
    <mergeCell ref="A39:B39"/>
    <mergeCell ref="C37:D37"/>
    <mergeCell ref="C39:D39"/>
    <mergeCell ref="B52:D52"/>
    <mergeCell ref="C35:F35"/>
    <mergeCell ref="C71:F71"/>
    <mergeCell ref="D67:F67"/>
    <mergeCell ref="C12:F12"/>
    <mergeCell ref="C13:F13"/>
    <mergeCell ref="C14:F14"/>
    <mergeCell ref="C15:F15"/>
    <mergeCell ref="C16:F16"/>
    <mergeCell ref="C19:F19"/>
    <mergeCell ref="C20:F20"/>
    <mergeCell ref="C21:F21"/>
    <mergeCell ref="A1:F1"/>
    <mergeCell ref="C7:F7"/>
    <mergeCell ref="C8:F8"/>
    <mergeCell ref="C9:F9"/>
    <mergeCell ref="C10:F10"/>
    <mergeCell ref="C11:F11"/>
    <mergeCell ref="A2:F2"/>
    <mergeCell ref="A3:F3"/>
    <mergeCell ref="C4:F4"/>
    <mergeCell ref="C5:F5"/>
    <mergeCell ref="C6:F6"/>
    <mergeCell ref="C18:F18"/>
    <mergeCell ref="C22:F22"/>
    <mergeCell ref="C25:F25"/>
    <mergeCell ref="C26:F26"/>
    <mergeCell ref="A28:F28"/>
    <mergeCell ref="D27:F27"/>
    <mergeCell ref="B29:F29"/>
    <mergeCell ref="D30:F30"/>
    <mergeCell ref="E49:F49"/>
    <mergeCell ref="E50:F50"/>
    <mergeCell ref="C36:F36"/>
    <mergeCell ref="C38:F38"/>
    <mergeCell ref="A41:F41"/>
    <mergeCell ref="E42:F42"/>
    <mergeCell ref="E43:F43"/>
    <mergeCell ref="B31:F31"/>
    <mergeCell ref="D32:F32"/>
    <mergeCell ref="A33:F33"/>
    <mergeCell ref="A34:B34"/>
    <mergeCell ref="C34:F34"/>
    <mergeCell ref="A123:D123"/>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A109C7A20944788F6EDC151FDCD86" ma:contentTypeVersion="3" ma:contentTypeDescription="Create a new document." ma:contentTypeScope="" ma:versionID="2715888d20a4efdf3765926ae7a4bf09">
  <xsd:schema xmlns:xsd="http://www.w3.org/2001/XMLSchema" xmlns:xs="http://www.w3.org/2001/XMLSchema" xmlns:p="http://schemas.microsoft.com/office/2006/metadata/properties" xmlns:ns2="e2dd47ab-70f5-4c0c-80b0-b7e41b4312c9" targetNamespace="http://schemas.microsoft.com/office/2006/metadata/properties" ma:root="true" ma:fieldsID="7584bfb300837015756e8ba2174c3c0c" ns2:_="">
    <xsd:import namespace="e2dd47ab-70f5-4c0c-80b0-b7e41b4312c9"/>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d47ab-70f5-4c0c-80b0-b7e41b43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210AB5-1EE9-4C86-AE73-3D5D0AAABF1F}">
  <ds:schemaRefs>
    <ds:schemaRef ds:uri="http://purl.org/dc/elements/1.1/"/>
    <ds:schemaRef ds:uri="http://schemas.microsoft.com/office/2006/documentManagement/types"/>
    <ds:schemaRef ds:uri="http://purl.org/dc/dcmitype/"/>
    <ds:schemaRef ds:uri="http://schemas.microsoft.com/office/infopath/2007/PartnerControls"/>
    <ds:schemaRef ds:uri="e2dd47ab-70f5-4c0c-80b0-b7e41b4312c9"/>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3.xml><?xml version="1.0" encoding="utf-8"?>
<ds:datastoreItem xmlns:ds="http://schemas.openxmlformats.org/officeDocument/2006/customXml" ds:itemID="{12B2AD81-51CA-46D3-B8BE-3009731CC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d47ab-70f5-4c0c-80b0-b7e41b431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2025-04-10T19:11:50Z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0x010100F01A109C7A20944788F6EDC151FDCD86</vt:lpwstr>
  </property>
  <property fmtid="{D5CDD505-2E9C-101B-9397-08002B2CF9AE}" pid="3" name="MediaServiceImageTags">
    <vt:lpwstr/>
  </property>
</Properties>
</file>